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server03\C事業本部\06_学会事務局\11 日本女性医学学会\8_7_専門医認定制度(専門医審査委員会）\2026年（R8年）認定試験\00_実施要項・申請書類\2025年_専門医\"/>
    </mc:Choice>
  </mc:AlternateContent>
  <xr:revisionPtr revIDLastSave="0" documentId="13_ncr:1_{112AAEE6-A981-4BBC-8607-F80F7E37090F}" xr6:coauthVersionLast="47" xr6:coauthVersionMax="47" xr10:uidLastSave="{00000000-0000-0000-0000-000000000000}"/>
  <bookViews>
    <workbookView xWindow="29940" yWindow="735" windowWidth="21150" windowHeight="14190" xr2:uid="{00000000-000D-0000-FFFF-FFFF00000000}"/>
  </bookViews>
  <sheets>
    <sheet name="様式4 症例記録" sheetId="5" r:id="rId1"/>
    <sheet name="症例記録の重複チェックシート (見本)" sheetId="18" r:id="rId2"/>
    <sheet name="症例記録の重複チェックシート" sheetId="12" r:id="rId3"/>
    <sheet name="様式5-1 症例レポート (思春期)" sheetId="7" r:id="rId4"/>
    <sheet name="様式5-2 症例レポート (性成熟期)" sheetId="14" r:id="rId5"/>
    <sheet name="5-3 症例レポート (更年期)" sheetId="15" r:id="rId6"/>
    <sheet name="5-4 症例レポート (老年期)" sheetId="17" r:id="rId7"/>
    <sheet name="認定施設一覧" sheetId="11" r:id="rId8"/>
  </sheets>
  <definedNames>
    <definedName name="_xlnm._FilterDatabase" localSheetId="7" hidden="1">認定施設一覧!$A$1:$B$371</definedName>
    <definedName name="_xlnm.Print_Area" localSheetId="5">'5-3 症例レポート (更年期)'!$A$1:$C$20</definedName>
    <definedName name="_xlnm.Print_Area" localSheetId="6">'5-4 症例レポート (老年期)'!$A$1:$C$20</definedName>
    <definedName name="_xlnm.Print_Area" localSheetId="7">認定施設一覧!$A$1:$B$334</definedName>
    <definedName name="_xlnm.Print_Area" localSheetId="0">'様式4 症例記録'!$A$1:$C$717</definedName>
    <definedName name="_xlnm.Print_Area" localSheetId="3">'様式5-1 症例レポート (思春期)'!$A$1:$C$20</definedName>
    <definedName name="_xlnm.Print_Area" localSheetId="4">'様式5-2 症例レポート (性成熟期)'!$A$1:$C$20</definedName>
    <definedName name="_xlnm.Print_Titles" localSheetId="7">認定施設一覧!$1:$1</definedName>
    <definedName name="_xlnm.Print_Titles" localSheetId="0">'様式4 症例記録'!$17:$17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1" i="12" l="1"/>
  <c r="C80" i="12"/>
  <c r="C79" i="12"/>
  <c r="C78" i="12"/>
  <c r="C77" i="12"/>
  <c r="C76" i="12"/>
  <c r="C75" i="12"/>
  <c r="C74" i="12"/>
  <c r="C73" i="12"/>
  <c r="C72" i="12"/>
  <c r="C71" i="12"/>
  <c r="C70" i="12"/>
  <c r="C69" i="12"/>
  <c r="C68" i="12"/>
  <c r="C67" i="12"/>
  <c r="C66" i="12"/>
  <c r="C65" i="12"/>
  <c r="C8" i="17" l="1"/>
  <c r="C8" i="14"/>
  <c r="C8" i="7"/>
  <c r="C8" i="15"/>
  <c r="C714" i="5"/>
  <c r="C707" i="5"/>
  <c r="C700" i="5"/>
  <c r="C693" i="5"/>
  <c r="C686" i="5"/>
  <c r="C679" i="5"/>
  <c r="C672" i="5"/>
  <c r="C665" i="5"/>
  <c r="C658" i="5"/>
  <c r="C651" i="5"/>
  <c r="C644" i="5"/>
  <c r="C637" i="5"/>
  <c r="C630" i="5"/>
  <c r="C623" i="5"/>
  <c r="C616" i="5"/>
  <c r="C609" i="5"/>
  <c r="C602" i="5"/>
  <c r="C595" i="5"/>
  <c r="C588" i="5"/>
  <c r="C581" i="5"/>
  <c r="C574" i="5"/>
  <c r="C567" i="5"/>
  <c r="C560" i="5"/>
  <c r="C553" i="5"/>
  <c r="C546" i="5"/>
  <c r="C539" i="5"/>
  <c r="C532" i="5"/>
  <c r="C525" i="5"/>
  <c r="C518" i="5"/>
  <c r="C511" i="5"/>
  <c r="C504" i="5"/>
  <c r="C497" i="5"/>
  <c r="C490" i="5"/>
  <c r="C483" i="5"/>
  <c r="C476" i="5"/>
  <c r="C469" i="5"/>
  <c r="C462" i="5"/>
  <c r="C455" i="5"/>
  <c r="C448" i="5"/>
  <c r="C441" i="5"/>
  <c r="C434" i="5"/>
  <c r="C427" i="5"/>
  <c r="C420" i="5"/>
  <c r="C413" i="5"/>
  <c r="C406" i="5"/>
  <c r="C399" i="5"/>
  <c r="C392" i="5"/>
  <c r="C385" i="5"/>
  <c r="C378" i="5"/>
  <c r="C371" i="5"/>
  <c r="C364" i="5"/>
  <c r="C357" i="5"/>
  <c r="C350" i="5"/>
  <c r="C343" i="5"/>
  <c r="C336" i="5"/>
  <c r="C329" i="5"/>
  <c r="C322" i="5"/>
  <c r="C315" i="5"/>
  <c r="C308" i="5"/>
  <c r="C301" i="5"/>
  <c r="C294" i="5"/>
  <c r="C287" i="5"/>
  <c r="C280" i="5"/>
  <c r="C273" i="5"/>
  <c r="C266" i="5"/>
  <c r="C259" i="5"/>
  <c r="C252" i="5"/>
  <c r="C245" i="5"/>
  <c r="C238" i="5"/>
  <c r="C231" i="5"/>
  <c r="C224" i="5"/>
  <c r="C217" i="5"/>
  <c r="C210" i="5"/>
  <c r="C203" i="5"/>
  <c r="C196" i="5"/>
  <c r="C189" i="5"/>
  <c r="C182" i="5"/>
  <c r="C175" i="5"/>
  <c r="C168" i="5"/>
  <c r="C161" i="5"/>
  <c r="C154" i="5"/>
  <c r="C147" i="5"/>
  <c r="C140" i="5"/>
  <c r="C133" i="5"/>
  <c r="C126" i="5"/>
  <c r="C119" i="5"/>
  <c r="C112" i="5"/>
  <c r="C105" i="5"/>
  <c r="C98" i="5"/>
  <c r="C91" i="5"/>
  <c r="C84" i="5"/>
  <c r="C77" i="5"/>
  <c r="C70" i="5"/>
  <c r="C63" i="5"/>
  <c r="C56" i="5"/>
  <c r="C49" i="5"/>
  <c r="C42" i="5"/>
  <c r="C35" i="5"/>
  <c r="C28" i="5"/>
  <c r="C6" i="7" l="1"/>
  <c r="C21" i="5"/>
  <c r="C2" i="12"/>
  <c r="E101" i="12" l="1"/>
  <c r="E100" i="12"/>
  <c r="E99" i="12"/>
  <c r="E98" i="12"/>
  <c r="E97" i="12"/>
  <c r="E96" i="12"/>
  <c r="E95" i="12"/>
  <c r="E94" i="12"/>
  <c r="E93" i="12"/>
  <c r="E92" i="12"/>
  <c r="E91" i="12"/>
  <c r="E90" i="12"/>
  <c r="E89" i="12"/>
  <c r="E88" i="12"/>
  <c r="E87" i="12"/>
  <c r="E86" i="12"/>
  <c r="E85" i="12"/>
  <c r="E84" i="12"/>
  <c r="E83" i="12"/>
  <c r="E82" i="12"/>
  <c r="E81" i="12"/>
  <c r="E80" i="12"/>
  <c r="E79" i="12"/>
  <c r="E78"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C101" i="12"/>
  <c r="C100" i="12"/>
  <c r="C99" i="12"/>
  <c r="C98" i="12"/>
  <c r="C97" i="12"/>
  <c r="C96" i="12"/>
  <c r="C95" i="12"/>
  <c r="C94" i="12"/>
  <c r="C93" i="12"/>
  <c r="C92" i="12"/>
  <c r="C91" i="12"/>
  <c r="C90" i="12"/>
  <c r="C89" i="12"/>
  <c r="C88" i="12"/>
  <c r="C87" i="12"/>
  <c r="C86" i="12"/>
  <c r="C85" i="12"/>
  <c r="C84" i="12"/>
  <c r="C83" i="12"/>
  <c r="C82" i="12"/>
  <c r="C64" i="12"/>
  <c r="C63" i="12"/>
  <c r="C62" i="12"/>
  <c r="C61" i="12"/>
  <c r="C60" i="12"/>
  <c r="C59" i="12"/>
  <c r="C58" i="12"/>
  <c r="C57" i="12"/>
  <c r="C56" i="12"/>
  <c r="C55" i="12"/>
  <c r="C54" i="12"/>
  <c r="C53" i="12"/>
  <c r="C51" i="12"/>
  <c r="C52" i="12"/>
  <c r="C50" i="12"/>
  <c r="C49" i="12"/>
  <c r="C48" i="12"/>
  <c r="C47" i="12"/>
  <c r="C46" i="12"/>
  <c r="C45" i="12"/>
  <c r="C44" i="12"/>
  <c r="C43" i="12"/>
  <c r="C42" i="12"/>
  <c r="C41" i="12"/>
  <c r="C40" i="12"/>
  <c r="C39" i="12"/>
  <c r="C38" i="12"/>
  <c r="C37" i="12"/>
  <c r="C36" i="12"/>
  <c r="C35" i="12"/>
  <c r="C34" i="12"/>
  <c r="C33" i="12"/>
  <c r="C32" i="12"/>
  <c r="C31" i="12"/>
  <c r="C30" i="12"/>
  <c r="C29" i="12"/>
  <c r="C28" i="12"/>
  <c r="C27" i="12"/>
  <c r="C26" i="12"/>
  <c r="C25" i="12"/>
  <c r="C24" i="12"/>
  <c r="C23" i="12"/>
  <c r="C22" i="12"/>
  <c r="E12" i="18"/>
  <c r="E11" i="18"/>
  <c r="E9" i="18"/>
  <c r="E7" i="18"/>
  <c r="A16" i="17"/>
  <c r="A15" i="17"/>
  <c r="A14" i="17"/>
  <c r="C6" i="17"/>
  <c r="C5" i="17"/>
  <c r="C4" i="17"/>
  <c r="A16" i="15"/>
  <c r="A15" i="15"/>
  <c r="A14" i="15"/>
  <c r="C6" i="15"/>
  <c r="C5" i="15"/>
  <c r="C4" i="15"/>
  <c r="A16" i="14"/>
  <c r="A15" i="14"/>
  <c r="A14" i="14"/>
  <c r="C6" i="14"/>
  <c r="C5" i="14"/>
  <c r="C4" i="14"/>
  <c r="C21" i="12"/>
  <c r="C20" i="12"/>
  <c r="E20" i="12"/>
  <c r="E19" i="12"/>
  <c r="E18" i="12"/>
  <c r="E17" i="12"/>
  <c r="E16" i="12"/>
  <c r="E15" i="12"/>
  <c r="E14" i="12"/>
  <c r="E13" i="12"/>
  <c r="E12" i="12"/>
  <c r="C12" i="12"/>
  <c r="C13" i="12"/>
  <c r="C14" i="12"/>
  <c r="C15" i="12"/>
  <c r="C16" i="12"/>
  <c r="C17" i="12"/>
  <c r="C18" i="12"/>
  <c r="C19" i="12"/>
  <c r="E11" i="12"/>
  <c r="E10" i="12"/>
  <c r="E9" i="12"/>
  <c r="E8" i="12"/>
  <c r="E7" i="12"/>
  <c r="E6" i="12"/>
  <c r="E5" i="12"/>
  <c r="E4" i="12"/>
  <c r="E3" i="12"/>
  <c r="E2" i="12"/>
  <c r="C7" i="12"/>
  <c r="C8" i="12"/>
  <c r="C9" i="12"/>
  <c r="C10" i="12"/>
  <c r="C11" i="12"/>
  <c r="C6" i="12"/>
  <c r="C5" i="12"/>
  <c r="C4" i="12"/>
  <c r="C3" i="12"/>
  <c r="C5" i="5" l="1"/>
  <c r="A16" i="7"/>
  <c r="A15" i="7"/>
  <c r="A14" i="7"/>
  <c r="C4" i="7"/>
  <c r="C5" i="7"/>
  <c r="C17" i="5"/>
</calcChain>
</file>

<file path=xl/sharedStrings.xml><?xml version="1.0" encoding="utf-8"?>
<sst xmlns="http://schemas.openxmlformats.org/spreadsheetml/2006/main" count="2619" uniqueCount="1076">
  <si>
    <t>申請者氏名</t>
    <rPh sb="0" eb="3">
      <t>シンセイシャ</t>
    </rPh>
    <rPh sb="3" eb="5">
      <t>シメイ</t>
    </rPh>
    <phoneticPr fontId="1"/>
  </si>
  <si>
    <t>指導責任者
氏名</t>
    <rPh sb="0" eb="2">
      <t>シドウ</t>
    </rPh>
    <rPh sb="2" eb="4">
      <t>セキニン</t>
    </rPh>
    <rPh sb="4" eb="5">
      <t>シャ</t>
    </rPh>
    <rPh sb="6" eb="8">
      <t>シメイ</t>
    </rPh>
    <phoneticPr fontId="1"/>
  </si>
  <si>
    <t>専門医認定申請　様式4</t>
  </si>
  <si>
    <t>各ライフステージの症例</t>
    <rPh sb="0" eb="1">
      <t>カク</t>
    </rPh>
    <rPh sb="9" eb="11">
      <t>ショウレイ</t>
    </rPh>
    <phoneticPr fontId="1"/>
  </si>
  <si>
    <t>カテゴリー</t>
    <phoneticPr fontId="1"/>
  </si>
  <si>
    <t>カルテNo.下3桁</t>
    <rPh sb="6" eb="7">
      <t>シモ</t>
    </rPh>
    <rPh sb="8" eb="9">
      <t>ケタ</t>
    </rPh>
    <phoneticPr fontId="1"/>
  </si>
  <si>
    <t>患者初診時年齢</t>
    <rPh sb="0" eb="2">
      <t>カンジャ</t>
    </rPh>
    <rPh sb="2" eb="4">
      <t>ショシン</t>
    </rPh>
    <rPh sb="4" eb="5">
      <t>ジ</t>
    </rPh>
    <rPh sb="5" eb="7">
      <t>ネンレイ</t>
    </rPh>
    <phoneticPr fontId="1"/>
  </si>
  <si>
    <t>診断名</t>
    <rPh sb="0" eb="3">
      <t>シンダンメイ</t>
    </rPh>
    <phoneticPr fontId="1"/>
  </si>
  <si>
    <t>症例経過</t>
    <rPh sb="0" eb="2">
      <t>ショウレイ</t>
    </rPh>
    <rPh sb="2" eb="4">
      <t>ケイカ</t>
    </rPh>
    <phoneticPr fontId="1"/>
  </si>
  <si>
    <t>ふりがな</t>
  </si>
  <si>
    <t>思6</t>
    <rPh sb="0" eb="1">
      <t>オモ</t>
    </rPh>
    <phoneticPr fontId="1"/>
  </si>
  <si>
    <t>思1</t>
    <rPh sb="0" eb="1">
      <t>オモ</t>
    </rPh>
    <phoneticPr fontId="1"/>
  </si>
  <si>
    <t>思2</t>
    <rPh sb="0" eb="1">
      <t>オモ</t>
    </rPh>
    <phoneticPr fontId="1"/>
  </si>
  <si>
    <t>思3</t>
    <rPh sb="0" eb="1">
      <t>オモ</t>
    </rPh>
    <phoneticPr fontId="1"/>
  </si>
  <si>
    <t>思4</t>
    <rPh sb="0" eb="1">
      <t>オモ</t>
    </rPh>
    <phoneticPr fontId="1"/>
  </si>
  <si>
    <t>思5</t>
    <rPh sb="0" eb="1">
      <t>オモ</t>
    </rPh>
    <phoneticPr fontId="1"/>
  </si>
  <si>
    <t>思7</t>
    <rPh sb="0" eb="1">
      <t>オモ</t>
    </rPh>
    <phoneticPr fontId="1"/>
  </si>
  <si>
    <t>思8</t>
    <rPh sb="0" eb="1">
      <t>オモ</t>
    </rPh>
    <phoneticPr fontId="1"/>
  </si>
  <si>
    <t>思8</t>
    <phoneticPr fontId="1"/>
  </si>
  <si>
    <t>思9</t>
    <rPh sb="0" eb="1">
      <t>オモ</t>
    </rPh>
    <phoneticPr fontId="1"/>
  </si>
  <si>
    <t>思9</t>
    <phoneticPr fontId="1"/>
  </si>
  <si>
    <t>思10</t>
    <phoneticPr fontId="1"/>
  </si>
  <si>
    <t>①思春期発来異常</t>
  </si>
  <si>
    <t>性1</t>
    <rPh sb="0" eb="1">
      <t>セイ</t>
    </rPh>
    <phoneticPr fontId="1"/>
  </si>
  <si>
    <t>性1</t>
    <phoneticPr fontId="1"/>
  </si>
  <si>
    <t>性2</t>
    <rPh sb="0" eb="1">
      <t>セイ</t>
    </rPh>
    <phoneticPr fontId="1"/>
  </si>
  <si>
    <t>性2</t>
    <phoneticPr fontId="1"/>
  </si>
  <si>
    <t>老1</t>
    <rPh sb="0" eb="1">
      <t>ロウ</t>
    </rPh>
    <phoneticPr fontId="1"/>
  </si>
  <si>
    <t>学会 花子</t>
    <rPh sb="0" eb="2">
      <t>ガッカイ</t>
    </rPh>
    <rPh sb="3" eb="5">
      <t>ハナコ</t>
    </rPh>
    <phoneticPr fontId="1"/>
  </si>
  <si>
    <t>がっかいはなこ</t>
    <phoneticPr fontId="1"/>
  </si>
  <si>
    <t>性3</t>
  </si>
  <si>
    <t>性3</t>
    <rPh sb="0" eb="1">
      <t>セイ</t>
    </rPh>
    <phoneticPr fontId="1"/>
  </si>
  <si>
    <t>性4</t>
  </si>
  <si>
    <t>性4</t>
    <rPh sb="0" eb="1">
      <t>セイ</t>
    </rPh>
    <phoneticPr fontId="1"/>
  </si>
  <si>
    <t>性5</t>
  </si>
  <si>
    <t>性5</t>
    <rPh sb="0" eb="1">
      <t>セイ</t>
    </rPh>
    <phoneticPr fontId="1"/>
  </si>
  <si>
    <t>性6</t>
    <rPh sb="0" eb="1">
      <t>セイ</t>
    </rPh>
    <phoneticPr fontId="1"/>
  </si>
  <si>
    <t>性6</t>
    <phoneticPr fontId="1"/>
  </si>
  <si>
    <t>性7</t>
    <rPh sb="0" eb="1">
      <t>セイ</t>
    </rPh>
    <phoneticPr fontId="1"/>
  </si>
  <si>
    <t>性7</t>
    <phoneticPr fontId="1"/>
  </si>
  <si>
    <t>性8</t>
    <rPh sb="0" eb="1">
      <t>セイ</t>
    </rPh>
    <phoneticPr fontId="1"/>
  </si>
  <si>
    <t>性8</t>
    <phoneticPr fontId="1"/>
  </si>
  <si>
    <t>性9</t>
    <rPh sb="0" eb="1">
      <t>セイ</t>
    </rPh>
    <phoneticPr fontId="1"/>
  </si>
  <si>
    <t>性9</t>
    <phoneticPr fontId="1"/>
  </si>
  <si>
    <t>性10</t>
    <rPh sb="0" eb="1">
      <t>セイ</t>
    </rPh>
    <phoneticPr fontId="1"/>
  </si>
  <si>
    <t>性10</t>
    <phoneticPr fontId="1"/>
  </si>
  <si>
    <t>性11</t>
    <rPh sb="0" eb="1">
      <t>セイ</t>
    </rPh>
    <phoneticPr fontId="1"/>
  </si>
  <si>
    <t>性11</t>
    <phoneticPr fontId="1"/>
  </si>
  <si>
    <t>性12</t>
    <rPh sb="0" eb="1">
      <t>セイ</t>
    </rPh>
    <phoneticPr fontId="1"/>
  </si>
  <si>
    <t>性12</t>
    <phoneticPr fontId="1"/>
  </si>
  <si>
    <t>性13</t>
    <rPh sb="0" eb="1">
      <t>セイ</t>
    </rPh>
    <phoneticPr fontId="1"/>
  </si>
  <si>
    <t>性13</t>
    <phoneticPr fontId="1"/>
  </si>
  <si>
    <t>性14</t>
    <rPh sb="0" eb="1">
      <t>セイ</t>
    </rPh>
    <phoneticPr fontId="1"/>
  </si>
  <si>
    <t>性14</t>
    <phoneticPr fontId="1"/>
  </si>
  <si>
    <t>性15</t>
    <rPh sb="0" eb="1">
      <t>セイ</t>
    </rPh>
    <phoneticPr fontId="1"/>
  </si>
  <si>
    <t>性15</t>
    <phoneticPr fontId="1"/>
  </si>
  <si>
    <t>性16</t>
    <rPh sb="0" eb="1">
      <t>セイ</t>
    </rPh>
    <phoneticPr fontId="1"/>
  </si>
  <si>
    <t>性16</t>
    <phoneticPr fontId="1"/>
  </si>
  <si>
    <t>性17</t>
    <rPh sb="0" eb="1">
      <t>セイ</t>
    </rPh>
    <phoneticPr fontId="1"/>
  </si>
  <si>
    <t>性17</t>
    <phoneticPr fontId="1"/>
  </si>
  <si>
    <t>性18</t>
    <rPh sb="0" eb="1">
      <t>セイ</t>
    </rPh>
    <phoneticPr fontId="1"/>
  </si>
  <si>
    <t>性18</t>
    <phoneticPr fontId="1"/>
  </si>
  <si>
    <t>性19</t>
    <rPh sb="0" eb="1">
      <t>セイ</t>
    </rPh>
    <phoneticPr fontId="1"/>
  </si>
  <si>
    <t>性19</t>
    <phoneticPr fontId="1"/>
  </si>
  <si>
    <t>性20</t>
    <rPh sb="0" eb="1">
      <t>セイ</t>
    </rPh>
    <phoneticPr fontId="1"/>
  </si>
  <si>
    <t>性20</t>
    <phoneticPr fontId="1"/>
  </si>
  <si>
    <t>性21</t>
    <rPh sb="0" eb="1">
      <t>セイ</t>
    </rPh>
    <phoneticPr fontId="1"/>
  </si>
  <si>
    <t>性21</t>
    <phoneticPr fontId="1"/>
  </si>
  <si>
    <t>性22</t>
    <rPh sb="0" eb="1">
      <t>セイ</t>
    </rPh>
    <phoneticPr fontId="1"/>
  </si>
  <si>
    <t>性22</t>
    <phoneticPr fontId="1"/>
  </si>
  <si>
    <t>性23</t>
    <rPh sb="0" eb="1">
      <t>セイ</t>
    </rPh>
    <phoneticPr fontId="1"/>
  </si>
  <si>
    <t>性23</t>
    <phoneticPr fontId="1"/>
  </si>
  <si>
    <t>性24</t>
    <rPh sb="0" eb="1">
      <t>セイ</t>
    </rPh>
    <phoneticPr fontId="1"/>
  </si>
  <si>
    <t>性24</t>
    <phoneticPr fontId="1"/>
  </si>
  <si>
    <t>性25</t>
    <rPh sb="0" eb="1">
      <t>セイ</t>
    </rPh>
    <phoneticPr fontId="1"/>
  </si>
  <si>
    <t>性25</t>
    <phoneticPr fontId="1"/>
  </si>
  <si>
    <t>性26</t>
    <rPh sb="0" eb="1">
      <t>セイ</t>
    </rPh>
    <phoneticPr fontId="1"/>
  </si>
  <si>
    <t>性26</t>
    <phoneticPr fontId="1"/>
  </si>
  <si>
    <t>性27</t>
    <rPh sb="0" eb="1">
      <t>セイ</t>
    </rPh>
    <phoneticPr fontId="1"/>
  </si>
  <si>
    <t>性27</t>
    <phoneticPr fontId="1"/>
  </si>
  <si>
    <t>性28</t>
    <rPh sb="0" eb="1">
      <t>セイ</t>
    </rPh>
    <phoneticPr fontId="1"/>
  </si>
  <si>
    <t>性28</t>
    <phoneticPr fontId="1"/>
  </si>
  <si>
    <t>性29</t>
    <rPh sb="0" eb="1">
      <t>セイ</t>
    </rPh>
    <phoneticPr fontId="1"/>
  </si>
  <si>
    <t>性29</t>
    <phoneticPr fontId="1"/>
  </si>
  <si>
    <t>性30</t>
    <rPh sb="0" eb="1">
      <t>セイ</t>
    </rPh>
    <phoneticPr fontId="1"/>
  </si>
  <si>
    <t>性30</t>
    <phoneticPr fontId="1"/>
  </si>
  <si>
    <t>性31</t>
    <rPh sb="0" eb="1">
      <t>セイ</t>
    </rPh>
    <phoneticPr fontId="1"/>
  </si>
  <si>
    <t>性31</t>
    <phoneticPr fontId="1"/>
  </si>
  <si>
    <t>性32</t>
    <rPh sb="0" eb="1">
      <t>セイ</t>
    </rPh>
    <phoneticPr fontId="1"/>
  </si>
  <si>
    <t>性32</t>
    <phoneticPr fontId="1"/>
  </si>
  <si>
    <t>性33</t>
    <rPh sb="0" eb="1">
      <t>セイ</t>
    </rPh>
    <phoneticPr fontId="1"/>
  </si>
  <si>
    <t>性33</t>
    <phoneticPr fontId="1"/>
  </si>
  <si>
    <t>性34</t>
    <rPh sb="0" eb="1">
      <t>セイ</t>
    </rPh>
    <phoneticPr fontId="1"/>
  </si>
  <si>
    <t>性34</t>
    <phoneticPr fontId="1"/>
  </si>
  <si>
    <t>性35</t>
    <rPh sb="0" eb="1">
      <t>セイ</t>
    </rPh>
    <phoneticPr fontId="1"/>
  </si>
  <si>
    <t>性35</t>
    <phoneticPr fontId="1"/>
  </si>
  <si>
    <t>性36</t>
    <rPh sb="0" eb="1">
      <t>セイ</t>
    </rPh>
    <phoneticPr fontId="1"/>
  </si>
  <si>
    <t>性36</t>
    <phoneticPr fontId="1"/>
  </si>
  <si>
    <t>性37</t>
    <rPh sb="0" eb="1">
      <t>セイ</t>
    </rPh>
    <phoneticPr fontId="1"/>
  </si>
  <si>
    <t>性37</t>
    <phoneticPr fontId="1"/>
  </si>
  <si>
    <t>性38</t>
    <rPh sb="0" eb="1">
      <t>セイ</t>
    </rPh>
    <phoneticPr fontId="1"/>
  </si>
  <si>
    <t>性38</t>
    <phoneticPr fontId="1"/>
  </si>
  <si>
    <t>性39</t>
    <rPh sb="0" eb="1">
      <t>セイ</t>
    </rPh>
    <phoneticPr fontId="1"/>
  </si>
  <si>
    <t>性39</t>
    <phoneticPr fontId="1"/>
  </si>
  <si>
    <t>性40</t>
    <rPh sb="0" eb="1">
      <t>セイ</t>
    </rPh>
    <phoneticPr fontId="1"/>
  </si>
  <si>
    <t>性40</t>
    <phoneticPr fontId="1"/>
  </si>
  <si>
    <t>性41</t>
    <rPh sb="0" eb="1">
      <t>セイ</t>
    </rPh>
    <phoneticPr fontId="1"/>
  </si>
  <si>
    <t>性42</t>
    <phoneticPr fontId="1"/>
  </si>
  <si>
    <t>性43</t>
    <rPh sb="0" eb="1">
      <t>セイ</t>
    </rPh>
    <phoneticPr fontId="1"/>
  </si>
  <si>
    <t>性41</t>
    <phoneticPr fontId="1"/>
  </si>
  <si>
    <t>性42</t>
    <rPh sb="0" eb="1">
      <t>セイ</t>
    </rPh>
    <phoneticPr fontId="1"/>
  </si>
  <si>
    <t>性43</t>
    <phoneticPr fontId="1"/>
  </si>
  <si>
    <t>性44</t>
    <rPh sb="0" eb="1">
      <t>セイ</t>
    </rPh>
    <phoneticPr fontId="1"/>
  </si>
  <si>
    <t>性44</t>
    <phoneticPr fontId="1"/>
  </si>
  <si>
    <t>性45</t>
    <rPh sb="0" eb="1">
      <t>セイ</t>
    </rPh>
    <phoneticPr fontId="1"/>
  </si>
  <si>
    <t>性45</t>
    <phoneticPr fontId="1"/>
  </si>
  <si>
    <t>性46</t>
    <rPh sb="0" eb="1">
      <t>セイ</t>
    </rPh>
    <phoneticPr fontId="1"/>
  </si>
  <si>
    <t>性46</t>
    <phoneticPr fontId="1"/>
  </si>
  <si>
    <t>性47</t>
    <rPh sb="0" eb="1">
      <t>セイ</t>
    </rPh>
    <phoneticPr fontId="1"/>
  </si>
  <si>
    <t>性47</t>
    <phoneticPr fontId="1"/>
  </si>
  <si>
    <t>性48</t>
    <rPh sb="0" eb="1">
      <t>セイ</t>
    </rPh>
    <phoneticPr fontId="1"/>
  </si>
  <si>
    <t>性48</t>
    <phoneticPr fontId="1"/>
  </si>
  <si>
    <t>性49</t>
    <rPh sb="0" eb="1">
      <t>セイ</t>
    </rPh>
    <phoneticPr fontId="1"/>
  </si>
  <si>
    <t>性49</t>
    <phoneticPr fontId="1"/>
  </si>
  <si>
    <t>性50</t>
    <rPh sb="0" eb="1">
      <t>セイ</t>
    </rPh>
    <phoneticPr fontId="1"/>
  </si>
  <si>
    <t>性50</t>
    <phoneticPr fontId="1"/>
  </si>
  <si>
    <t>更1</t>
  </si>
  <si>
    <t>更1</t>
    <rPh sb="0" eb="1">
      <t>サラ</t>
    </rPh>
    <phoneticPr fontId="1"/>
  </si>
  <si>
    <t>更2</t>
    <rPh sb="0" eb="1">
      <t>サラ</t>
    </rPh>
    <phoneticPr fontId="1"/>
  </si>
  <si>
    <t>更2</t>
    <phoneticPr fontId="1"/>
  </si>
  <si>
    <t>更3</t>
    <rPh sb="0" eb="1">
      <t>サラ</t>
    </rPh>
    <phoneticPr fontId="1"/>
  </si>
  <si>
    <t>更3</t>
    <phoneticPr fontId="1"/>
  </si>
  <si>
    <t>更4</t>
    <rPh sb="0" eb="1">
      <t>サラ</t>
    </rPh>
    <phoneticPr fontId="1"/>
  </si>
  <si>
    <t>更4</t>
    <phoneticPr fontId="1"/>
  </si>
  <si>
    <t>更5</t>
    <rPh sb="0" eb="1">
      <t>サラ</t>
    </rPh>
    <phoneticPr fontId="1"/>
  </si>
  <si>
    <t>更5</t>
    <phoneticPr fontId="1"/>
  </si>
  <si>
    <t>更6</t>
    <rPh sb="0" eb="1">
      <t>サラ</t>
    </rPh>
    <phoneticPr fontId="1"/>
  </si>
  <si>
    <t>更6</t>
    <phoneticPr fontId="1"/>
  </si>
  <si>
    <t>更7</t>
    <rPh sb="0" eb="1">
      <t>サラ</t>
    </rPh>
    <phoneticPr fontId="1"/>
  </si>
  <si>
    <t>更7</t>
    <phoneticPr fontId="1"/>
  </si>
  <si>
    <t>更8</t>
    <rPh sb="0" eb="1">
      <t>サラ</t>
    </rPh>
    <phoneticPr fontId="1"/>
  </si>
  <si>
    <t>更8</t>
    <phoneticPr fontId="1"/>
  </si>
  <si>
    <t>更9</t>
    <rPh sb="0" eb="1">
      <t>サラ</t>
    </rPh>
    <phoneticPr fontId="1"/>
  </si>
  <si>
    <t>更9</t>
    <phoneticPr fontId="1"/>
  </si>
  <si>
    <t>更10</t>
    <rPh sb="0" eb="1">
      <t>サラ</t>
    </rPh>
    <phoneticPr fontId="1"/>
  </si>
  <si>
    <t>更10</t>
    <phoneticPr fontId="1"/>
  </si>
  <si>
    <t>老1</t>
  </si>
  <si>
    <t>老2</t>
    <rPh sb="0" eb="1">
      <t>ロウ</t>
    </rPh>
    <phoneticPr fontId="1"/>
  </si>
  <si>
    <t>老2</t>
    <phoneticPr fontId="1"/>
  </si>
  <si>
    <t>老3</t>
    <rPh sb="0" eb="1">
      <t>ロウ</t>
    </rPh>
    <phoneticPr fontId="1"/>
  </si>
  <si>
    <t>老3</t>
    <phoneticPr fontId="1"/>
  </si>
  <si>
    <t>老4</t>
    <rPh sb="0" eb="1">
      <t>ロウ</t>
    </rPh>
    <phoneticPr fontId="1"/>
  </si>
  <si>
    <t>老4</t>
    <phoneticPr fontId="1"/>
  </si>
  <si>
    <t>老5</t>
    <rPh sb="0" eb="1">
      <t>ロウ</t>
    </rPh>
    <phoneticPr fontId="1"/>
  </si>
  <si>
    <t>老5</t>
    <phoneticPr fontId="1"/>
  </si>
  <si>
    <t>老6</t>
    <rPh sb="0" eb="1">
      <t>ロウ</t>
    </rPh>
    <phoneticPr fontId="1"/>
  </si>
  <si>
    <t>老6</t>
    <phoneticPr fontId="1"/>
  </si>
  <si>
    <t>老7</t>
    <rPh sb="0" eb="1">
      <t>ロウ</t>
    </rPh>
    <phoneticPr fontId="1"/>
  </si>
  <si>
    <t>老7</t>
    <phoneticPr fontId="1"/>
  </si>
  <si>
    <t>老8</t>
    <rPh sb="0" eb="1">
      <t>ロウ</t>
    </rPh>
    <phoneticPr fontId="1"/>
  </si>
  <si>
    <t>老8</t>
    <phoneticPr fontId="1"/>
  </si>
  <si>
    <t>老9</t>
    <rPh sb="0" eb="1">
      <t>ロウ</t>
    </rPh>
    <phoneticPr fontId="1"/>
  </si>
  <si>
    <t>老9</t>
    <phoneticPr fontId="1"/>
  </si>
  <si>
    <t>老10</t>
    <rPh sb="0" eb="1">
      <t>ロウ</t>
    </rPh>
    <phoneticPr fontId="1"/>
  </si>
  <si>
    <t>老10</t>
    <phoneticPr fontId="1"/>
  </si>
  <si>
    <t>専門　太郎</t>
    <rPh sb="0" eb="2">
      <t>センモン</t>
    </rPh>
    <rPh sb="3" eb="5">
      <t>タロウ</t>
    </rPh>
    <phoneticPr fontId="1"/>
  </si>
  <si>
    <t>せんもんたろう</t>
    <phoneticPr fontId="1"/>
  </si>
  <si>
    <t>【思春期：思1～10】／計10例　【性成熟期：性1～50】／計50例　【更年期：更1～20】／計20例　【老年期：老1～20】／計20例</t>
    <rPh sb="1" eb="4">
      <t>シシュンキ</t>
    </rPh>
    <rPh sb="5" eb="6">
      <t>オモ</t>
    </rPh>
    <rPh sb="12" eb="13">
      <t>ケイ</t>
    </rPh>
    <rPh sb="15" eb="16">
      <t>レイ</t>
    </rPh>
    <rPh sb="18" eb="19">
      <t>セイ</t>
    </rPh>
    <rPh sb="19" eb="22">
      <t>セイジュクキ</t>
    </rPh>
    <rPh sb="23" eb="24">
      <t>セイ</t>
    </rPh>
    <rPh sb="36" eb="39">
      <t>コウネンキ</t>
    </rPh>
    <rPh sb="40" eb="41">
      <t>コウ</t>
    </rPh>
    <rPh sb="47" eb="48">
      <t>ケイ</t>
    </rPh>
    <rPh sb="50" eb="51">
      <t>レイ</t>
    </rPh>
    <rPh sb="53" eb="56">
      <t>ロウネンキ</t>
    </rPh>
    <rPh sb="57" eb="58">
      <t>ロウ</t>
    </rPh>
    <rPh sb="64" eb="65">
      <t>ケイ</t>
    </rPh>
    <rPh sb="67" eb="68">
      <t>レイ</t>
    </rPh>
    <phoneticPr fontId="1"/>
  </si>
  <si>
    <t>更11</t>
    <rPh sb="0" eb="1">
      <t>サラ</t>
    </rPh>
    <phoneticPr fontId="1"/>
  </si>
  <si>
    <t>更11</t>
    <phoneticPr fontId="1"/>
  </si>
  <si>
    <t>更12</t>
    <rPh sb="0" eb="1">
      <t>サラ</t>
    </rPh>
    <phoneticPr fontId="1"/>
  </si>
  <si>
    <t>更12</t>
    <phoneticPr fontId="1"/>
  </si>
  <si>
    <t>更13</t>
    <rPh sb="0" eb="1">
      <t>サラ</t>
    </rPh>
    <phoneticPr fontId="1"/>
  </si>
  <si>
    <t>更13</t>
    <phoneticPr fontId="1"/>
  </si>
  <si>
    <t>更14</t>
    <rPh sb="0" eb="1">
      <t>サラ</t>
    </rPh>
    <phoneticPr fontId="1"/>
  </si>
  <si>
    <t>更14</t>
    <phoneticPr fontId="1"/>
  </si>
  <si>
    <t>更15</t>
    <rPh sb="0" eb="1">
      <t>サラ</t>
    </rPh>
    <phoneticPr fontId="1"/>
  </si>
  <si>
    <t>更15</t>
    <phoneticPr fontId="1"/>
  </si>
  <si>
    <t>更16</t>
    <rPh sb="0" eb="1">
      <t>サラ</t>
    </rPh>
    <phoneticPr fontId="1"/>
  </si>
  <si>
    <t>更16</t>
    <phoneticPr fontId="1"/>
  </si>
  <si>
    <t>更17</t>
    <rPh sb="0" eb="1">
      <t>サラ</t>
    </rPh>
    <phoneticPr fontId="1"/>
  </si>
  <si>
    <t>更17</t>
    <phoneticPr fontId="1"/>
  </si>
  <si>
    <t>更18</t>
    <rPh sb="0" eb="1">
      <t>サラ</t>
    </rPh>
    <phoneticPr fontId="1"/>
  </si>
  <si>
    <t>更18</t>
    <phoneticPr fontId="1"/>
  </si>
  <si>
    <t>更19</t>
    <rPh sb="0" eb="1">
      <t>サラ</t>
    </rPh>
    <phoneticPr fontId="1"/>
  </si>
  <si>
    <t>更19</t>
    <phoneticPr fontId="1"/>
  </si>
  <si>
    <t>更20</t>
    <rPh sb="0" eb="1">
      <t>サラ</t>
    </rPh>
    <phoneticPr fontId="1"/>
  </si>
  <si>
    <t>更20</t>
    <phoneticPr fontId="1"/>
  </si>
  <si>
    <t>老11</t>
    <rPh sb="0" eb="1">
      <t>ロウ</t>
    </rPh>
    <phoneticPr fontId="1"/>
  </si>
  <si>
    <t>老11</t>
    <phoneticPr fontId="1"/>
  </si>
  <si>
    <t>老12</t>
    <rPh sb="0" eb="1">
      <t>ロウ</t>
    </rPh>
    <phoneticPr fontId="1"/>
  </si>
  <si>
    <t>老12</t>
    <phoneticPr fontId="1"/>
  </si>
  <si>
    <t>老13</t>
    <rPh sb="0" eb="1">
      <t>ロウ</t>
    </rPh>
    <phoneticPr fontId="1"/>
  </si>
  <si>
    <t>老13</t>
    <phoneticPr fontId="1"/>
  </si>
  <si>
    <t>老14</t>
    <rPh sb="0" eb="1">
      <t>ロウ</t>
    </rPh>
    <phoneticPr fontId="1"/>
  </si>
  <si>
    <t>老14</t>
    <phoneticPr fontId="1"/>
  </si>
  <si>
    <t>老15</t>
    <rPh sb="0" eb="1">
      <t>ロウ</t>
    </rPh>
    <phoneticPr fontId="1"/>
  </si>
  <si>
    <t>老15</t>
    <phoneticPr fontId="1"/>
  </si>
  <si>
    <t>老16</t>
    <rPh sb="0" eb="1">
      <t>ロウ</t>
    </rPh>
    <phoneticPr fontId="1"/>
  </si>
  <si>
    <t>老16</t>
    <phoneticPr fontId="1"/>
  </si>
  <si>
    <t>老17</t>
    <rPh sb="0" eb="1">
      <t>ロウ</t>
    </rPh>
    <phoneticPr fontId="1"/>
  </si>
  <si>
    <t>老17</t>
    <phoneticPr fontId="1"/>
  </si>
  <si>
    <t>老18</t>
    <rPh sb="0" eb="1">
      <t>ロウ</t>
    </rPh>
    <phoneticPr fontId="1"/>
  </si>
  <si>
    <t>老18</t>
    <phoneticPr fontId="1"/>
  </si>
  <si>
    <t>老19</t>
    <rPh sb="0" eb="1">
      <t>ロウ</t>
    </rPh>
    <phoneticPr fontId="1"/>
  </si>
  <si>
    <t>老19</t>
    <phoneticPr fontId="1"/>
  </si>
  <si>
    <t>老20</t>
    <rPh sb="0" eb="1">
      <t>ロウ</t>
    </rPh>
    <phoneticPr fontId="1"/>
  </si>
  <si>
    <t>老20</t>
    <phoneticPr fontId="1"/>
  </si>
  <si>
    <r>
      <t>指導責任者認定資格
（</t>
    </r>
    <r>
      <rPr>
        <sz val="10"/>
        <rFont val="ＭＳ Ｐゴシック"/>
        <family val="3"/>
        <charset val="128"/>
      </rPr>
      <t>※ﾌﾟﾙﾀﾞｳﾝから選択）</t>
    </r>
    <rPh sb="0" eb="2">
      <t>シドウ</t>
    </rPh>
    <rPh sb="2" eb="4">
      <t>セキニン</t>
    </rPh>
    <rPh sb="4" eb="5">
      <t>シャ</t>
    </rPh>
    <rPh sb="5" eb="7">
      <t>ニンテイ</t>
    </rPh>
    <rPh sb="7" eb="9">
      <t>シカク</t>
    </rPh>
    <rPh sb="21" eb="23">
      <t>センタク</t>
    </rPh>
    <phoneticPr fontId="1"/>
  </si>
  <si>
    <t>※症例番号は入力不要、カテゴリーはプルダウンから必ず選択すること。</t>
    <rPh sb="1" eb="3">
      <t>ショウレイ</t>
    </rPh>
    <rPh sb="3" eb="5">
      <t>バンゴウ</t>
    </rPh>
    <rPh sb="6" eb="8">
      <t>ニュウリョク</t>
    </rPh>
    <rPh sb="8" eb="10">
      <t>フヨウ</t>
    </rPh>
    <rPh sb="24" eb="25">
      <t>カナラ</t>
    </rPh>
    <rPh sb="26" eb="28">
      <t>センタク</t>
    </rPh>
    <phoneticPr fontId="1"/>
  </si>
  <si>
    <t>症 例 記 録</t>
    <rPh sb="0" eb="1">
      <t>ショウ</t>
    </rPh>
    <rPh sb="2" eb="3">
      <t>レイ</t>
    </rPh>
    <rPh sb="4" eb="5">
      <t>キ</t>
    </rPh>
    <rPh sb="6" eb="7">
      <t>ロク</t>
    </rPh>
    <phoneticPr fontId="1"/>
  </si>
  <si>
    <t>申請者会員番号</t>
    <rPh sb="0" eb="3">
      <t>シンセイシャ</t>
    </rPh>
    <rPh sb="3" eb="5">
      <t>カイイン</t>
    </rPh>
    <rPh sb="5" eb="7">
      <t>バンゴウ</t>
    </rPh>
    <phoneticPr fontId="1"/>
  </si>
  <si>
    <t>申請者名（自動表示）：</t>
    <rPh sb="0" eb="3">
      <t>シンセイシャ</t>
    </rPh>
    <rPh sb="3" eb="4">
      <t>メイ</t>
    </rPh>
    <rPh sb="5" eb="7">
      <t>ジドウ</t>
    </rPh>
    <rPh sb="7" eb="9">
      <t>ヒョウジ</t>
    </rPh>
    <phoneticPr fontId="1"/>
  </si>
  <si>
    <t>専門医認定申請　様式5-1</t>
    <phoneticPr fontId="1"/>
  </si>
  <si>
    <t>症 例 レポート（思春期）</t>
    <rPh sb="0" eb="1">
      <t>ショウ</t>
    </rPh>
    <rPh sb="2" eb="3">
      <t>レイ</t>
    </rPh>
    <rPh sb="9" eb="12">
      <t>シシュンキ</t>
    </rPh>
    <phoneticPr fontId="1"/>
  </si>
  <si>
    <t>「★症例記録」シート記入より自動表示</t>
    <rPh sb="2" eb="4">
      <t>ショウレイ</t>
    </rPh>
    <rPh sb="4" eb="6">
      <t>キロク</t>
    </rPh>
    <rPh sb="10" eb="12">
      <t>キニュウ</t>
    </rPh>
    <rPh sb="14" eb="16">
      <t>ジドウ</t>
    </rPh>
    <rPh sb="16" eb="18">
      <t>ヒョウジ</t>
    </rPh>
    <phoneticPr fontId="1"/>
  </si>
  <si>
    <t>←症例番号を入力</t>
    <rPh sb="1" eb="3">
      <t>ショウレイ</t>
    </rPh>
    <rPh sb="3" eb="5">
      <t>バンゴウ</t>
    </rPh>
    <rPh sb="6" eb="7">
      <t>ニュウ</t>
    </rPh>
    <rPh sb="7" eb="8">
      <t>リョク</t>
    </rPh>
    <phoneticPr fontId="1"/>
  </si>
  <si>
    <t>プルダウンリストより選択</t>
    <rPh sb="10" eb="12">
      <t>センタク</t>
    </rPh>
    <phoneticPr fontId="1"/>
  </si>
  <si>
    <t>レポート
（右の欄へ記入→）</t>
    <rPh sb="6" eb="7">
      <t>ミギ</t>
    </rPh>
    <rPh sb="8" eb="9">
      <t>ラン</t>
    </rPh>
    <rPh sb="10" eb="12">
      <t>キニュウ</t>
    </rPh>
    <phoneticPr fontId="1"/>
  </si>
  <si>
    <t>半角数字</t>
    <rPh sb="0" eb="2">
      <t>ハンカク</t>
    </rPh>
    <rPh sb="2" eb="4">
      <t>スウジ</t>
    </rPh>
    <phoneticPr fontId="1"/>
  </si>
  <si>
    <t>日本女性医学学会会員番号 ７桁</t>
    <rPh sb="0" eb="2">
      <t>ニホン</t>
    </rPh>
    <rPh sb="2" eb="4">
      <t>ジョセイ</t>
    </rPh>
    <rPh sb="4" eb="6">
      <t>イガク</t>
    </rPh>
    <rPh sb="6" eb="8">
      <t>ガッカイ</t>
    </rPh>
    <rPh sb="8" eb="10">
      <t>カイイン</t>
    </rPh>
    <rPh sb="10" eb="12">
      <t>バンゴウ</t>
    </rPh>
    <rPh sb="14" eb="15">
      <t>ケタ</t>
    </rPh>
    <phoneticPr fontId="1"/>
  </si>
  <si>
    <t>全角120文字以内</t>
    <rPh sb="0" eb="2">
      <t>ゼンカク</t>
    </rPh>
    <rPh sb="5" eb="7">
      <t>モジ</t>
    </rPh>
    <rPh sb="7" eb="9">
      <t>イナイ</t>
    </rPh>
    <phoneticPr fontId="1"/>
  </si>
  <si>
    <t>専門医認定申請　様式5-2</t>
    <phoneticPr fontId="1"/>
  </si>
  <si>
    <t>専門医認定申請　様式5-3</t>
    <phoneticPr fontId="1"/>
  </si>
  <si>
    <t>専門医認定申請　様式5-4</t>
    <phoneticPr fontId="1"/>
  </si>
  <si>
    <t>症 例 レポート（老年期）</t>
    <rPh sb="0" eb="1">
      <t>ショウ</t>
    </rPh>
    <rPh sb="2" eb="3">
      <t>レイ</t>
    </rPh>
    <rPh sb="9" eb="12">
      <t>ロウネンキ</t>
    </rPh>
    <phoneticPr fontId="1"/>
  </si>
  <si>
    <t xml:space="preserve">【既往歴】
【合併症】
【現病歴】
【検査成績（代表的なもので可）】
【治療経過】
</t>
    <rPh sb="1" eb="4">
      <t>キオウレキ</t>
    </rPh>
    <rPh sb="9" eb="12">
      <t>ガッペイショウ</t>
    </rPh>
    <rPh sb="17" eb="20">
      <t>ゲンビョウレキ</t>
    </rPh>
    <rPh sb="25" eb="27">
      <t>ケンサ</t>
    </rPh>
    <rPh sb="27" eb="29">
      <t>セイセキ</t>
    </rPh>
    <rPh sb="30" eb="33">
      <t>ダイヒョウテキ</t>
    </rPh>
    <rPh sb="44" eb="48">
      <t>チリョウケイカ</t>
    </rPh>
    <phoneticPr fontId="1"/>
  </si>
  <si>
    <t>←プルダウンリストより選択</t>
    <rPh sb="11" eb="13">
      <t>センタク</t>
    </rPh>
    <phoneticPr fontId="1"/>
  </si>
  <si>
    <t>17-K000</t>
    <phoneticPr fontId="1"/>
  </si>
  <si>
    <t>記入例①　＊＊病院</t>
    <phoneticPr fontId="1"/>
  </si>
  <si>
    <t>17-K999</t>
    <phoneticPr fontId="1"/>
  </si>
  <si>
    <t>記入例②　＠＠総合病院</t>
    <phoneticPr fontId="1"/>
  </si>
  <si>
    <t>17-K001</t>
  </si>
  <si>
    <t>市立札幌病院</t>
  </si>
  <si>
    <t>17-K002</t>
  </si>
  <si>
    <t>JA北海道厚生連　札幌厚生病院</t>
  </si>
  <si>
    <t>17-K003</t>
  </si>
  <si>
    <t>NTT東日本札幌病院</t>
  </si>
  <si>
    <t>17-K004</t>
  </si>
  <si>
    <t>17-K005</t>
  </si>
  <si>
    <t>北海道大学病院</t>
  </si>
  <si>
    <t>17-K006</t>
  </si>
  <si>
    <t>17-K007</t>
  </si>
  <si>
    <t>JA北海道厚生連 旭川厚生病院</t>
  </si>
  <si>
    <t>17-K008</t>
  </si>
  <si>
    <t>社会福祉法人函館厚生院 函館五稜郭病院</t>
  </si>
  <si>
    <t>17-K009</t>
  </si>
  <si>
    <t>医療法人渓仁会 手稲渓仁会病院</t>
  </si>
  <si>
    <t>17-K011</t>
  </si>
  <si>
    <t>八戸市立市民病院</t>
  </si>
  <si>
    <t>17-K012</t>
  </si>
  <si>
    <t>国立大学法人弘前大学医学部附属病院</t>
  </si>
  <si>
    <t>17-K013</t>
  </si>
  <si>
    <t>岩手医科大学附属病院</t>
  </si>
  <si>
    <t>17-K014</t>
  </si>
  <si>
    <t>仙台市立病院</t>
  </si>
  <si>
    <t>17-K015</t>
  </si>
  <si>
    <t>東北大学病院</t>
  </si>
  <si>
    <t>17-K016</t>
  </si>
  <si>
    <t>独立行政法人国立病院機構仙台医療センター</t>
  </si>
  <si>
    <t>17-K017</t>
  </si>
  <si>
    <t>秋田赤十字病院</t>
  </si>
  <si>
    <t>17-K018</t>
  </si>
  <si>
    <t>市立秋田総合病院</t>
  </si>
  <si>
    <t>17-K019</t>
  </si>
  <si>
    <t>秋田大学医学部附属病院</t>
  </si>
  <si>
    <t>17-K020</t>
  </si>
  <si>
    <t>山形県立中央病院</t>
  </si>
  <si>
    <t>17-K021</t>
  </si>
  <si>
    <t>山形大学医学部附属病院</t>
  </si>
  <si>
    <t>17-K022</t>
  </si>
  <si>
    <t>福島県立医科大学附属病院</t>
  </si>
  <si>
    <t>17-K023</t>
  </si>
  <si>
    <t>総合病院土浦協同病院</t>
  </si>
  <si>
    <t>17-K024</t>
  </si>
  <si>
    <t>独立行政法人国立病院機構 霞ヶ浦医療センター</t>
  </si>
  <si>
    <t>17-K025</t>
  </si>
  <si>
    <t>筑波大学附属病院</t>
  </si>
  <si>
    <t>17-K026</t>
  </si>
  <si>
    <t>17-K027</t>
  </si>
  <si>
    <t>JAとりで総合医療センター</t>
  </si>
  <si>
    <t>17-K028</t>
  </si>
  <si>
    <t>獨協医科大学病院</t>
  </si>
  <si>
    <t>17-K029</t>
  </si>
  <si>
    <t>那須赤十字病院</t>
  </si>
  <si>
    <t>17-K030</t>
  </si>
  <si>
    <t>足利赤十字病院</t>
  </si>
  <si>
    <t>17-K031</t>
  </si>
  <si>
    <t>自治医科大学附属病院</t>
  </si>
  <si>
    <t>17-K032</t>
  </si>
  <si>
    <t>学校法人国際医療福祉大学 国際医療福祉大学病院</t>
  </si>
  <si>
    <t>17-K033</t>
  </si>
  <si>
    <t>独立行政法人国立病院機構高崎総合医療センター</t>
  </si>
  <si>
    <t>17-K034</t>
  </si>
  <si>
    <t>前橋赤十字病院</t>
  </si>
  <si>
    <t>17-K035</t>
  </si>
  <si>
    <t>群馬大学医学部附属病院</t>
  </si>
  <si>
    <t>17-K037</t>
  </si>
  <si>
    <t>桐生厚生総合病院</t>
  </si>
  <si>
    <t>17-K038</t>
  </si>
  <si>
    <t>済生会川口総合病院</t>
  </si>
  <si>
    <t>17-K039</t>
  </si>
  <si>
    <t>越谷市立病院</t>
  </si>
  <si>
    <t>17-K040</t>
  </si>
  <si>
    <t>獨協医科大学埼玉医療センター</t>
  </si>
  <si>
    <t>17-K041</t>
  </si>
  <si>
    <t>埼玉医科大学病院</t>
  </si>
  <si>
    <t>17-K042</t>
  </si>
  <si>
    <t>埼玉医科大学総合医療センター</t>
  </si>
  <si>
    <t>17-K043</t>
  </si>
  <si>
    <t>独立行政法人国立病院機構西埼玉中央病院</t>
  </si>
  <si>
    <t>17-K044</t>
  </si>
  <si>
    <t>防衛医科大学校病院</t>
  </si>
  <si>
    <t>17-K045</t>
  </si>
  <si>
    <t>さいたま市立病院</t>
  </si>
  <si>
    <t>17-K047</t>
  </si>
  <si>
    <t>独立行政法人国立病院機構 千葉医療センター</t>
  </si>
  <si>
    <t>17-K048</t>
  </si>
  <si>
    <t>千葉大学医学部附属病院</t>
  </si>
  <si>
    <t>17-K049</t>
  </si>
  <si>
    <t>東京歯科大学市川総合病院</t>
  </si>
  <si>
    <t>17-K050</t>
  </si>
  <si>
    <t>東京慈恵会医科大学附属柏病院</t>
  </si>
  <si>
    <t>17-K051</t>
  </si>
  <si>
    <t>成田赤十字病院</t>
  </si>
  <si>
    <t>17-K052</t>
  </si>
  <si>
    <t>総合病院国保旭中央病院</t>
  </si>
  <si>
    <t>17-K053</t>
  </si>
  <si>
    <t>医療法人鉄蕉会 亀田総合病院</t>
  </si>
  <si>
    <t>17-K054</t>
  </si>
  <si>
    <t>帝京大学ちば総合医療センター</t>
  </si>
  <si>
    <t>17-K056</t>
  </si>
  <si>
    <t>千葉西総合病院</t>
  </si>
  <si>
    <t>17-K057</t>
  </si>
  <si>
    <t>17-K058</t>
  </si>
  <si>
    <t>東京女子医科大学附属八千代医療センター</t>
  </si>
  <si>
    <t>17-K059</t>
  </si>
  <si>
    <t>日本大学病院</t>
  </si>
  <si>
    <t>17-K060</t>
  </si>
  <si>
    <t>聖路加国際病院</t>
  </si>
  <si>
    <t>17-K061</t>
  </si>
  <si>
    <t>東京慈恵会医科大学附属病院</t>
  </si>
  <si>
    <t>17-K062</t>
  </si>
  <si>
    <t>国家公務員共済組合連合会虎の門病院</t>
  </si>
  <si>
    <t>17-K063</t>
  </si>
  <si>
    <t>順天堂大学附属順天堂医院</t>
  </si>
  <si>
    <t>17-K064</t>
  </si>
  <si>
    <t>17-K065</t>
  </si>
  <si>
    <t>日本医科大学付属病院</t>
  </si>
  <si>
    <t>17-K066</t>
  </si>
  <si>
    <t>東京大学医学部附属病院</t>
  </si>
  <si>
    <t>17-K069</t>
  </si>
  <si>
    <t>東京都立墨東病院</t>
  </si>
  <si>
    <t>17-K071</t>
  </si>
  <si>
    <t>17-K072</t>
  </si>
  <si>
    <t>東邦大学医療センター大森病院</t>
  </si>
  <si>
    <t>17-K073</t>
  </si>
  <si>
    <t>日本赤十字社医療センター</t>
  </si>
  <si>
    <t>17-K075</t>
  </si>
  <si>
    <t>JR東京総合病院</t>
  </si>
  <si>
    <t>17-K076</t>
  </si>
  <si>
    <t>東邦大学医療センター大橋病院</t>
  </si>
  <si>
    <t>17-K077</t>
  </si>
  <si>
    <t>東京医科大学病院</t>
  </si>
  <si>
    <t>17-K078</t>
  </si>
  <si>
    <t>独立行政法人地域医療機能推進機構東京山手メディカルセンター</t>
  </si>
  <si>
    <t>17-K079</t>
  </si>
  <si>
    <t>慶應義塾大学病院</t>
  </si>
  <si>
    <t>17-K080</t>
  </si>
  <si>
    <t>17-K081</t>
  </si>
  <si>
    <t>東京女子医科大学病院</t>
  </si>
  <si>
    <t>17-K082</t>
  </si>
  <si>
    <t>帝京大学医学部附属病院</t>
  </si>
  <si>
    <t>17-K083</t>
  </si>
  <si>
    <t>日本大学医学部附属板橋病院</t>
  </si>
  <si>
    <t>17-K084</t>
  </si>
  <si>
    <t>武蔵野赤十字病院</t>
  </si>
  <si>
    <t>17-K085</t>
  </si>
  <si>
    <t>17-K086</t>
  </si>
  <si>
    <t>東京都立多摩総合医療センター</t>
  </si>
  <si>
    <t>17-K088</t>
  </si>
  <si>
    <t>国家公務員共済組合連合会立川病院</t>
  </si>
  <si>
    <t>17-K089</t>
  </si>
  <si>
    <t>医療法人社団健生会 立川相互病院</t>
  </si>
  <si>
    <t>17-K090</t>
  </si>
  <si>
    <t>町田市民病院</t>
  </si>
  <si>
    <t>17-K091</t>
  </si>
  <si>
    <t>東京都立大塚病院</t>
  </si>
  <si>
    <t>17-K092</t>
  </si>
  <si>
    <t>医療法人社団明芳会 板橋中央総合病院</t>
  </si>
  <si>
    <t>17-K093</t>
  </si>
  <si>
    <t>東京慈恵会医科大学附属第三病院</t>
  </si>
  <si>
    <t>17-K094</t>
  </si>
  <si>
    <t>東京医科大学八王子医療センター</t>
  </si>
  <si>
    <t>17-K095</t>
  </si>
  <si>
    <t>東海大学医学部付属八王子病院</t>
  </si>
  <si>
    <t>17-K096</t>
  </si>
  <si>
    <t>東京北医療センター</t>
  </si>
  <si>
    <t>17-K097</t>
  </si>
  <si>
    <t>医療法人財団小畑会 浜田病院</t>
  </si>
  <si>
    <t>17-K098</t>
  </si>
  <si>
    <t>17-K099</t>
  </si>
  <si>
    <t>川崎市立川崎病院</t>
  </si>
  <si>
    <t>17-K100</t>
  </si>
  <si>
    <t>日本医科大学武蔵小杉病院</t>
  </si>
  <si>
    <t>17-K101</t>
  </si>
  <si>
    <t>独立行政法人労働者健康安全機構 関東労災病院</t>
  </si>
  <si>
    <t>17-K102</t>
  </si>
  <si>
    <t>帝京大学医学部附属溝口病院</t>
  </si>
  <si>
    <t>17-K103</t>
  </si>
  <si>
    <t>聖マリアンナ医科大学病院</t>
  </si>
  <si>
    <t>17-K104</t>
  </si>
  <si>
    <t>けいゆう病院</t>
  </si>
  <si>
    <t>17-K105</t>
  </si>
  <si>
    <t>恩賜財団 済生会横浜市東部病院</t>
  </si>
  <si>
    <t>17-K106</t>
  </si>
  <si>
    <t>17-K107</t>
  </si>
  <si>
    <t>北里大学病院</t>
  </si>
  <si>
    <t>17-K108</t>
  </si>
  <si>
    <t>恩賜財団 済生会横浜市南部病院</t>
  </si>
  <si>
    <t>17-K109</t>
  </si>
  <si>
    <t>17-K110</t>
  </si>
  <si>
    <t>横浜南共済病院</t>
  </si>
  <si>
    <t>17-K111</t>
  </si>
  <si>
    <t>横須賀共済病院</t>
  </si>
  <si>
    <t>17-K112</t>
  </si>
  <si>
    <t>横浜市立市民病院</t>
  </si>
  <si>
    <t>17-K113</t>
  </si>
  <si>
    <t>独立行政法人国立病院機構 横浜医療センター</t>
  </si>
  <si>
    <t>17-K114</t>
  </si>
  <si>
    <t>小田原市立病院</t>
  </si>
  <si>
    <t>17-K115</t>
  </si>
  <si>
    <t>藤沢市民病院</t>
  </si>
  <si>
    <t>17-K116</t>
  </si>
  <si>
    <t>東海大学医学部付属病院</t>
  </si>
  <si>
    <t>17-K117</t>
  </si>
  <si>
    <t>湘南鎌倉総合病院</t>
  </si>
  <si>
    <t>17-K118</t>
  </si>
  <si>
    <t>独立行政法人労働者健康福祉機構 横浜労災病院</t>
  </si>
  <si>
    <t>17-K119</t>
  </si>
  <si>
    <t>17-K120</t>
  </si>
  <si>
    <t>17-K121</t>
  </si>
  <si>
    <t>山梨県立中央病院</t>
  </si>
  <si>
    <t>17-K122</t>
  </si>
  <si>
    <t>山梨大学医学部附属病院</t>
  </si>
  <si>
    <t>17-K123</t>
  </si>
  <si>
    <t>信州大学医学部附属病院</t>
  </si>
  <si>
    <t>17-K124</t>
  </si>
  <si>
    <t>静岡赤十字病院</t>
  </si>
  <si>
    <t>17-K125</t>
  </si>
  <si>
    <t>静岡市立清水病院</t>
  </si>
  <si>
    <t>17-K126</t>
  </si>
  <si>
    <t>総合病院聖隷浜松病院</t>
  </si>
  <si>
    <t>17-K127</t>
  </si>
  <si>
    <t>浜松医科大学医学部附属病院</t>
  </si>
  <si>
    <t>17-K128</t>
  </si>
  <si>
    <t>浜松医療センター</t>
  </si>
  <si>
    <t>17-K129</t>
  </si>
  <si>
    <t>磐田市立総合病院</t>
  </si>
  <si>
    <t>17-K130</t>
  </si>
  <si>
    <t>長岡赤十字病院</t>
  </si>
  <si>
    <t>17-K131</t>
  </si>
  <si>
    <t>新潟市民病院</t>
  </si>
  <si>
    <t>17-K132</t>
  </si>
  <si>
    <t>新潟大学医歯学総合病院</t>
  </si>
  <si>
    <t>17-K133</t>
  </si>
  <si>
    <t>富山大学附属病院</t>
  </si>
  <si>
    <t>17-K134</t>
  </si>
  <si>
    <t>富山赤十字病院</t>
  </si>
  <si>
    <t>17-K135</t>
  </si>
  <si>
    <t>富山県立中央病院</t>
  </si>
  <si>
    <t>17-K137</t>
  </si>
  <si>
    <t>石川県立中央病院</t>
  </si>
  <si>
    <t>17-K138</t>
  </si>
  <si>
    <t>金沢大学附属病院</t>
  </si>
  <si>
    <t>17-K139</t>
  </si>
  <si>
    <t>福井県立病院</t>
  </si>
  <si>
    <t>17-K140</t>
  </si>
  <si>
    <t>福井大学医学部附属病院</t>
  </si>
  <si>
    <t>17-K142</t>
  </si>
  <si>
    <t>福井県済生会病院</t>
  </si>
  <si>
    <t>17-K143</t>
  </si>
  <si>
    <t>岐阜大学医学部附属病院</t>
  </si>
  <si>
    <t>17-K144</t>
  </si>
  <si>
    <t>岐阜県総合医療センター</t>
  </si>
  <si>
    <t>17-K145</t>
  </si>
  <si>
    <t>大垣市民病院</t>
  </si>
  <si>
    <t>17-K146</t>
  </si>
  <si>
    <t>豊橋市民病院</t>
  </si>
  <si>
    <t>17-K147</t>
  </si>
  <si>
    <t>17-K148</t>
  </si>
  <si>
    <t>独立行政法人労働者健康福祉機構中部労災病院</t>
  </si>
  <si>
    <t>17-K150</t>
  </si>
  <si>
    <t>名古屋大学医学部附属病院</t>
  </si>
  <si>
    <t>17-K151</t>
  </si>
  <si>
    <t>17-K152</t>
  </si>
  <si>
    <t>名古屋市立大学病院</t>
  </si>
  <si>
    <t>17-K153</t>
  </si>
  <si>
    <t>藤田医科大学病院</t>
  </si>
  <si>
    <t>17-K154</t>
  </si>
  <si>
    <t>愛知医科大学病院</t>
  </si>
  <si>
    <t>17-K155</t>
  </si>
  <si>
    <t>小牧市民病院</t>
  </si>
  <si>
    <t>17-K156</t>
  </si>
  <si>
    <t>春日井市民病院</t>
  </si>
  <si>
    <t>17-K157</t>
  </si>
  <si>
    <t>社会医療法人大雄会　総合大雄会病院</t>
  </si>
  <si>
    <t>17-K158</t>
  </si>
  <si>
    <t>愛知県厚生農業協同組合連合会 海南病院</t>
  </si>
  <si>
    <t>17-K159</t>
  </si>
  <si>
    <t>トヨタ記念病院</t>
  </si>
  <si>
    <t>17-K161</t>
  </si>
  <si>
    <t>岡崎市民病院</t>
  </si>
  <si>
    <t>17-K162</t>
  </si>
  <si>
    <t>愛知県厚生農業協同組合連合会豊田厚生病院</t>
  </si>
  <si>
    <t>17-K163</t>
  </si>
  <si>
    <t>三重県立総合医療センター</t>
  </si>
  <si>
    <t>17-K167</t>
  </si>
  <si>
    <t>滋賀医科大学医学部附属病院</t>
  </si>
  <si>
    <t>17-K168</t>
  </si>
  <si>
    <t>17-K169</t>
  </si>
  <si>
    <t>京都第二赤十字病院</t>
  </si>
  <si>
    <t>17-K170</t>
  </si>
  <si>
    <t>京都府立医科大学附属病院</t>
  </si>
  <si>
    <t>17-K171</t>
  </si>
  <si>
    <t>京都市立病院</t>
  </si>
  <si>
    <t>17-K172</t>
  </si>
  <si>
    <t>京都第一赤十字病院</t>
  </si>
  <si>
    <t>17-K173</t>
  </si>
  <si>
    <t>京都大学医学部附属病院</t>
  </si>
  <si>
    <t>17-K174</t>
  </si>
  <si>
    <t>独立行政法人国立病院機構 京都医療センター</t>
  </si>
  <si>
    <t>17-K175</t>
  </si>
  <si>
    <t>大阪府済生会中津病院</t>
  </si>
  <si>
    <t>17-K176</t>
  </si>
  <si>
    <t>淀川キリスト教病院</t>
  </si>
  <si>
    <t>17-K177</t>
  </si>
  <si>
    <t>独立行政法人国立病院機構大阪医療センター</t>
  </si>
  <si>
    <t>17-K178</t>
  </si>
  <si>
    <t>大阪警察病院</t>
  </si>
  <si>
    <t>17-K179</t>
  </si>
  <si>
    <t>大阪赤十字病院</t>
  </si>
  <si>
    <t>17-K180</t>
  </si>
  <si>
    <t>17-K181</t>
  </si>
  <si>
    <t>独立行政法人地域医療機能推進機構大阪病院</t>
  </si>
  <si>
    <t>17-K182</t>
  </si>
  <si>
    <t>大阪急性期・総合医療センター</t>
  </si>
  <si>
    <t>17-K183</t>
  </si>
  <si>
    <t>市立豊中病院</t>
  </si>
  <si>
    <t>17-K184</t>
  </si>
  <si>
    <t>大阪大学医学部附属病院</t>
  </si>
  <si>
    <t>17-K185</t>
  </si>
  <si>
    <t>17-K186</t>
  </si>
  <si>
    <t>関西医科大学附属病院</t>
  </si>
  <si>
    <t>17-K187</t>
  </si>
  <si>
    <t>市立東大阪医療センター</t>
  </si>
  <si>
    <t>17-K188</t>
  </si>
  <si>
    <t>八尾市立病院</t>
  </si>
  <si>
    <t>17-K189</t>
  </si>
  <si>
    <t>17-K190</t>
  </si>
  <si>
    <t>堺市立総合医療センター</t>
  </si>
  <si>
    <t>17-K191</t>
  </si>
  <si>
    <t>独立行政法人労働者健康福祉機構 大阪労災病院</t>
  </si>
  <si>
    <t>17-K192</t>
  </si>
  <si>
    <t>社会医療法人愛仁会 千船病院</t>
  </si>
  <si>
    <t>17-K193</t>
  </si>
  <si>
    <t>17-K196</t>
  </si>
  <si>
    <t>関西医科大学総合医療センター</t>
  </si>
  <si>
    <t>17-K197</t>
  </si>
  <si>
    <t>神戸大学医学部附属病院</t>
  </si>
  <si>
    <t>17-K198</t>
  </si>
  <si>
    <t>神戸市立医療センター中央市民病院</t>
  </si>
  <si>
    <t>17-K199</t>
  </si>
  <si>
    <t>独立行政法人労働者健康安全機構 関西労災病院</t>
  </si>
  <si>
    <t>17-K200</t>
  </si>
  <si>
    <t>兵庫県立尼崎総合医療センター</t>
  </si>
  <si>
    <t>17-K201</t>
  </si>
  <si>
    <t>兵庫県立西宮病院</t>
  </si>
  <si>
    <t>17-K202</t>
  </si>
  <si>
    <t>兵庫医科大学病院</t>
  </si>
  <si>
    <t>17-K203</t>
  </si>
  <si>
    <t>姫路赤十字病院</t>
  </si>
  <si>
    <t>17-K204</t>
  </si>
  <si>
    <t>神戸アドベンチスト病院</t>
  </si>
  <si>
    <t>17-K205</t>
  </si>
  <si>
    <t>市立奈良病院</t>
  </si>
  <si>
    <t>17-K206</t>
  </si>
  <si>
    <t>奈良県立医科大学附属病院</t>
  </si>
  <si>
    <t>17-K207</t>
  </si>
  <si>
    <t>独立行政法人労働者健康安全機構 和歌山労災病院</t>
  </si>
  <si>
    <t>17-K208</t>
  </si>
  <si>
    <t>日本赤十字社和歌山医療センター</t>
  </si>
  <si>
    <t>17-K209</t>
  </si>
  <si>
    <t>和歌山県立医科大学附属病院</t>
  </si>
  <si>
    <t>17-K210</t>
  </si>
  <si>
    <t>鳥取大学医学部附属病院</t>
  </si>
  <si>
    <t>17-K211</t>
  </si>
  <si>
    <t>島根県立中央病院</t>
  </si>
  <si>
    <t>17-K212</t>
  </si>
  <si>
    <t>川崎医科大学総合医療センター</t>
  </si>
  <si>
    <t>17-K213</t>
  </si>
  <si>
    <t>岡山大学病院</t>
  </si>
  <si>
    <t>17-K214</t>
  </si>
  <si>
    <t>大原記念倉敷中央医療機構　倉敷中央病院</t>
  </si>
  <si>
    <t>17-K215</t>
  </si>
  <si>
    <t>川崎医科大学附属病院</t>
  </si>
  <si>
    <t>17-K217</t>
  </si>
  <si>
    <t>広島市立広島市民病院</t>
  </si>
  <si>
    <t>17-K218</t>
  </si>
  <si>
    <t>17-K219</t>
  </si>
  <si>
    <t>広島大学病院</t>
  </si>
  <si>
    <t>17-K220</t>
  </si>
  <si>
    <t>県立広島病院</t>
  </si>
  <si>
    <t>17-K221</t>
  </si>
  <si>
    <t>独立行政法人労働者健康福祉機構 中国労災病院</t>
  </si>
  <si>
    <t>17-K222</t>
  </si>
  <si>
    <t>JA広島総合病院</t>
  </si>
  <si>
    <t>17-K224</t>
  </si>
  <si>
    <t>綜合病院山口赤十字病院</t>
  </si>
  <si>
    <t>17-K225</t>
  </si>
  <si>
    <t>山口大学医学部附属病院</t>
  </si>
  <si>
    <t>17-K226</t>
  </si>
  <si>
    <t>徳島大学病院</t>
  </si>
  <si>
    <t>17-K227</t>
  </si>
  <si>
    <t>高松赤十字病院</t>
  </si>
  <si>
    <t>17-K228</t>
  </si>
  <si>
    <t>香川県立中央病院</t>
  </si>
  <si>
    <t>17-K229</t>
  </si>
  <si>
    <t>香川大学医学部附属病院</t>
  </si>
  <si>
    <t>17-K230</t>
  </si>
  <si>
    <t>愛媛県立中央病院</t>
  </si>
  <si>
    <t>17-K232</t>
  </si>
  <si>
    <t>高知医療センター</t>
  </si>
  <si>
    <t>17-K233</t>
  </si>
  <si>
    <t>高知大学医学部附属病院</t>
  </si>
  <si>
    <t>17-K234</t>
  </si>
  <si>
    <t>独立行政法人国立病院機構小倉医療センター</t>
  </si>
  <si>
    <t>17-K235</t>
  </si>
  <si>
    <t>産業医科大学病院</t>
  </si>
  <si>
    <t>17-K236</t>
  </si>
  <si>
    <t>九州大学病院</t>
  </si>
  <si>
    <t>17-K237</t>
  </si>
  <si>
    <t>福岡大学病院</t>
  </si>
  <si>
    <t>17-K238</t>
  </si>
  <si>
    <t>福岡赤十字病院</t>
  </si>
  <si>
    <t>17-K239</t>
  </si>
  <si>
    <t>飯塚病院</t>
  </si>
  <si>
    <t>17-K240</t>
  </si>
  <si>
    <t>久留米大学病院</t>
  </si>
  <si>
    <t>17-K241</t>
  </si>
  <si>
    <t>社会医療法人雪の聖母会聖マリア病院</t>
  </si>
  <si>
    <t>17-K242</t>
  </si>
  <si>
    <t>独立行政法人国立病院機構 九州医療センター</t>
  </si>
  <si>
    <t>17-K243</t>
  </si>
  <si>
    <t>佐賀大学医学部附属病院</t>
  </si>
  <si>
    <t>17-K244</t>
  </si>
  <si>
    <t>長崎みなとメディカルセンター</t>
  </si>
  <si>
    <t>17-K245</t>
  </si>
  <si>
    <t>長崎大学病院</t>
  </si>
  <si>
    <t>17-K246</t>
  </si>
  <si>
    <t>独立行政法人国立病院機構長崎医療センター</t>
  </si>
  <si>
    <t>17-K247</t>
  </si>
  <si>
    <t>17-K248</t>
  </si>
  <si>
    <t>熊本赤十字病院</t>
  </si>
  <si>
    <t>17-K249</t>
  </si>
  <si>
    <t>大分県立病院</t>
  </si>
  <si>
    <t>17-K250</t>
  </si>
  <si>
    <t>大分大学医学部附属病院</t>
  </si>
  <si>
    <t>17-K251</t>
  </si>
  <si>
    <t>宮崎県立宮崎病院</t>
  </si>
  <si>
    <t>17-K252</t>
  </si>
  <si>
    <t>宮崎大学医学部附属病院</t>
  </si>
  <si>
    <t>17-K253</t>
  </si>
  <si>
    <t>鹿児島大学病院</t>
  </si>
  <si>
    <t>17-K254</t>
  </si>
  <si>
    <t>鹿児島市立病院</t>
  </si>
  <si>
    <t>17-K255</t>
  </si>
  <si>
    <t>琉球大学病院</t>
  </si>
  <si>
    <t>17-K256</t>
  </si>
  <si>
    <t>17-K257</t>
  </si>
  <si>
    <t>17-K258</t>
  </si>
  <si>
    <t>焼津市立総合病院</t>
  </si>
  <si>
    <t>17-K259</t>
  </si>
  <si>
    <t>愛媛大学医学部附属病院</t>
  </si>
  <si>
    <t>17-K262</t>
  </si>
  <si>
    <t>JA愛知厚生連 江南厚生病院</t>
  </si>
  <si>
    <t>17-K263</t>
  </si>
  <si>
    <t>松江赤十字病院</t>
  </si>
  <si>
    <t>17-K264</t>
  </si>
  <si>
    <t>島根大学医学部附属病院</t>
  </si>
  <si>
    <t>18-K266</t>
  </si>
  <si>
    <t>順天堂大学医学部附属練馬病院</t>
  </si>
  <si>
    <t>18-K267</t>
  </si>
  <si>
    <t>財団法人ライフ・エクステンション研究所付属　永寿総合病院</t>
  </si>
  <si>
    <t>18-K269</t>
  </si>
  <si>
    <t>順天堂大学医学部附属静岡病院</t>
  </si>
  <si>
    <t>18-K270</t>
  </si>
  <si>
    <t>神戸市立西神戸医療センター</t>
  </si>
  <si>
    <t>18-K271</t>
  </si>
  <si>
    <t>明石医療センター</t>
  </si>
  <si>
    <t>18-K272</t>
  </si>
  <si>
    <t>鳥取県立中央病院</t>
  </si>
  <si>
    <t>18-K273</t>
  </si>
  <si>
    <t>岡山赤十字病院</t>
  </si>
  <si>
    <t>18-K274</t>
  </si>
  <si>
    <t>山口県立総合医療センター</t>
  </si>
  <si>
    <t>19-K275</t>
  </si>
  <si>
    <t>一般財団法人大原記念財団　大原綜合病院</t>
  </si>
  <si>
    <t>19-K276</t>
  </si>
  <si>
    <t>公益法人湯浅報恩会　寿泉堂綜合病院</t>
  </si>
  <si>
    <t>19-K277</t>
  </si>
  <si>
    <t>一般財団法人温知会　会津中央病院</t>
  </si>
  <si>
    <t>19-K278</t>
  </si>
  <si>
    <t>19-K280</t>
  </si>
  <si>
    <t>つくばセントラル病院</t>
  </si>
  <si>
    <t>19-K281</t>
  </si>
  <si>
    <t>筑波学園病院</t>
  </si>
  <si>
    <t>19-K282</t>
  </si>
  <si>
    <t>産科婦人科舘出張　佐藤病院</t>
  </si>
  <si>
    <t>19-K283</t>
  </si>
  <si>
    <t>さいたま赤十字病院</t>
  </si>
  <si>
    <t>19-K284</t>
  </si>
  <si>
    <t>春日部市立医療センター</t>
  </si>
  <si>
    <t>19-K285</t>
  </si>
  <si>
    <t>医療法人社団誠馨会　千葉メディカルセンター</t>
  </si>
  <si>
    <t>19-K286</t>
  </si>
  <si>
    <t>松戸市立総合医療センター</t>
  </si>
  <si>
    <t>19-K287</t>
  </si>
  <si>
    <t>千葉市立海浜病院</t>
  </si>
  <si>
    <t>19-K288</t>
  </si>
  <si>
    <t>千葉県がんセンター</t>
  </si>
  <si>
    <t>19-K289</t>
  </si>
  <si>
    <t>総合病院　厚生中央病院</t>
  </si>
  <si>
    <t>19-K290</t>
  </si>
  <si>
    <t>社会福祉法人賛育会　賛育会病院</t>
  </si>
  <si>
    <t>19-K291</t>
  </si>
  <si>
    <t>社会福祉法人　三井記念病院</t>
  </si>
  <si>
    <t>19-K292</t>
  </si>
  <si>
    <t>東京警察病院</t>
  </si>
  <si>
    <t>19-K294</t>
  </si>
  <si>
    <t>日本医科大学多摩永山病院</t>
  </si>
  <si>
    <t>19-K295</t>
  </si>
  <si>
    <t>諏訪赤十字病院</t>
  </si>
  <si>
    <t>19-K296</t>
  </si>
  <si>
    <t>富士宮市立病院</t>
  </si>
  <si>
    <t>19-K297</t>
  </si>
  <si>
    <t>富山市立富山市民病院</t>
  </si>
  <si>
    <t>19-K298</t>
  </si>
  <si>
    <t>19-K299</t>
  </si>
  <si>
    <t>白子ウィメンズホスピタル</t>
  </si>
  <si>
    <t>19-K300</t>
  </si>
  <si>
    <t>大津赤十字病院</t>
  </si>
  <si>
    <t>19-K301</t>
  </si>
  <si>
    <t>長浜赤十字病院</t>
  </si>
  <si>
    <t>19-K302</t>
  </si>
  <si>
    <t>社会福祉法人京都社会事業財団　京都桂病院</t>
  </si>
  <si>
    <t>19-K303</t>
  </si>
  <si>
    <t>日本バプテスト病院</t>
  </si>
  <si>
    <t>19-K304</t>
  </si>
  <si>
    <t>洛和会　音羽病院</t>
  </si>
  <si>
    <t>19-K305</t>
  </si>
  <si>
    <t>三菱京都病院</t>
  </si>
  <si>
    <t>19-K306</t>
  </si>
  <si>
    <t>19-K307</t>
  </si>
  <si>
    <t>社会医療法人同仁会　耳原総合病院</t>
  </si>
  <si>
    <t>19-K308</t>
  </si>
  <si>
    <t>箕面市立病院</t>
  </si>
  <si>
    <t>19-K309</t>
  </si>
  <si>
    <t>大阪鉄道病院</t>
  </si>
  <si>
    <t>19-K310</t>
  </si>
  <si>
    <t>19-K311</t>
  </si>
  <si>
    <t>公益財団法人　田附興風会医学研究所　北野病院</t>
  </si>
  <si>
    <t>19-K312</t>
  </si>
  <si>
    <t>19-K313</t>
  </si>
  <si>
    <t>市立伊丹病院</t>
  </si>
  <si>
    <t>19-K314</t>
  </si>
  <si>
    <t>公立豊岡病院組合立　豊岡病院</t>
  </si>
  <si>
    <t>19-K315</t>
  </si>
  <si>
    <t>奈良県総合医療センター</t>
  </si>
  <si>
    <t>19-K316</t>
  </si>
  <si>
    <t>JA香川厚生連　屋島総合病院</t>
  </si>
  <si>
    <t>19-K317</t>
  </si>
  <si>
    <t>19-K319</t>
  </si>
  <si>
    <t>20-K320</t>
  </si>
  <si>
    <t>独立行政法人国立病院機構 埼玉病院</t>
  </si>
  <si>
    <t>20-K321</t>
  </si>
  <si>
    <t>20-K322</t>
  </si>
  <si>
    <t>河北総合病院</t>
  </si>
  <si>
    <t>20-K323</t>
  </si>
  <si>
    <t>市立貝塚病院</t>
  </si>
  <si>
    <t>20-K324</t>
  </si>
  <si>
    <t>公立阿伎留医療センター</t>
  </si>
  <si>
    <t>20-K325</t>
  </si>
  <si>
    <t>20-K326</t>
  </si>
  <si>
    <t>相模原協同病院</t>
  </si>
  <si>
    <t>20-K327</t>
  </si>
  <si>
    <t>ベルランド総合病院</t>
  </si>
  <si>
    <t>20-K328</t>
  </si>
  <si>
    <t>岡山市立市民病院</t>
  </si>
  <si>
    <t>←半角入力。エクセル末尾のシート「認定研修施設一覧」を参照。</t>
    <rPh sb="1" eb="3">
      <t>ハンカク</t>
    </rPh>
    <rPh sb="3" eb="5">
      <t>ニュウリョク</t>
    </rPh>
    <rPh sb="10" eb="12">
      <t>マツビ</t>
    </rPh>
    <rPh sb="17" eb="19">
      <t>ニンテイ</t>
    </rPh>
    <rPh sb="19" eb="21">
      <t>ケンシュウ</t>
    </rPh>
    <rPh sb="21" eb="23">
      <t>シセツ</t>
    </rPh>
    <rPh sb="23" eb="25">
      <t>イチラン</t>
    </rPh>
    <rPh sb="27" eb="29">
      <t>サンショウ</t>
    </rPh>
    <phoneticPr fontId="1"/>
  </si>
  <si>
    <t>←ｶﾙﾃ№の下3桁を残し他はxで表記する。例）ｶﾙﾃNo.976012の場合：xxx012と入力</t>
    <rPh sb="21" eb="22">
      <t>レイ</t>
    </rPh>
    <rPh sb="36" eb="38">
      <t>バアイ</t>
    </rPh>
    <rPh sb="46" eb="48">
      <t>ニュウリョク</t>
    </rPh>
    <phoneticPr fontId="1"/>
  </si>
  <si>
    <t>研修施設名</t>
    <rPh sb="0" eb="2">
      <t>ケンシュウ</t>
    </rPh>
    <rPh sb="2" eb="4">
      <t>シセツ</t>
    </rPh>
    <rPh sb="4" eb="5">
      <t>メイ</t>
    </rPh>
    <phoneticPr fontId="1"/>
  </si>
  <si>
    <t>研修施設認定番号</t>
    <rPh sb="0" eb="2">
      <t>ケンシュウ</t>
    </rPh>
    <rPh sb="2" eb="4">
      <t>シセツ</t>
    </rPh>
    <rPh sb="4" eb="6">
      <t>ニンテイ</t>
    </rPh>
    <rPh sb="6" eb="8">
      <t>バンゴウ</t>
    </rPh>
    <phoneticPr fontId="1"/>
  </si>
  <si>
    <t>※現在は認定研修施設ではないが、以前認定を受けていた施設</t>
    <rPh sb="1" eb="3">
      <t>ゲンザイ</t>
    </rPh>
    <rPh sb="4" eb="6">
      <t>ニンテイ</t>
    </rPh>
    <rPh sb="6" eb="8">
      <t>ケンシュウ</t>
    </rPh>
    <rPh sb="8" eb="10">
      <t>シセツ</t>
    </rPh>
    <rPh sb="16" eb="18">
      <t>イゼン</t>
    </rPh>
    <rPh sb="18" eb="20">
      <t>ニンテイ</t>
    </rPh>
    <rPh sb="21" eb="22">
      <t>ウ</t>
    </rPh>
    <rPh sb="26" eb="28">
      <t>シセツ</t>
    </rPh>
    <phoneticPr fontId="1"/>
  </si>
  <si>
    <t>←自動表示につき入力不要</t>
    <rPh sb="1" eb="3">
      <t>ジドウ</t>
    </rPh>
    <rPh sb="3" eb="5">
      <t>ヒョウジ</t>
    </rPh>
    <rPh sb="8" eb="10">
      <t>ニュウリョク</t>
    </rPh>
    <rPh sb="10" eb="12">
      <t>フヨウ</t>
    </rPh>
    <phoneticPr fontId="1"/>
  </si>
  <si>
    <t>←施設の認定番号を入力すると自動表示される。</t>
    <rPh sb="1" eb="3">
      <t>シセツ</t>
    </rPh>
    <rPh sb="4" eb="6">
      <t>ニンテイ</t>
    </rPh>
    <rPh sb="6" eb="8">
      <t>バンゴウ</t>
    </rPh>
    <rPh sb="9" eb="11">
      <t>ニュウリョク</t>
    </rPh>
    <rPh sb="14" eb="16">
      <t>ジドウ</t>
    </rPh>
    <rPh sb="16" eb="18">
      <t>ヒョウジ</t>
    </rPh>
    <phoneticPr fontId="1"/>
  </si>
  <si>
    <t>←半角入力。エクセル末尾のシート「認定研修施設一覧」を参照。</t>
    <phoneticPr fontId="1"/>
  </si>
  <si>
    <t>←施設の認定番号を入力すると自動表示される。</t>
    <phoneticPr fontId="1"/>
  </si>
  <si>
    <r>
      <t>←現在在籍している研修施設の認定番号を</t>
    </r>
    <r>
      <rPr>
        <u/>
        <sz val="11"/>
        <color indexed="10"/>
        <rFont val="ＭＳ Ｐゴシック"/>
        <family val="3"/>
        <charset val="128"/>
      </rPr>
      <t>半角入力</t>
    </r>
    <r>
      <rPr>
        <sz val="11"/>
        <color indexed="10"/>
        <rFont val="ＭＳ Ｐゴシック"/>
        <family val="3"/>
        <charset val="128"/>
      </rPr>
      <t>。認定研修施設外に異動している申請者は、研修を完了した研修施設の認定番号とする。</t>
    </r>
    <rPh sb="14" eb="16">
      <t>ニンテイ</t>
    </rPh>
    <rPh sb="16" eb="18">
      <t>バンゴウ</t>
    </rPh>
    <rPh sb="19" eb="21">
      <t>ハンカク</t>
    </rPh>
    <rPh sb="21" eb="23">
      <t>ニュウリョク</t>
    </rPh>
    <rPh sb="55" eb="57">
      <t>ニンテイ</t>
    </rPh>
    <rPh sb="57" eb="59">
      <t>バンゴウ</t>
    </rPh>
    <phoneticPr fontId="1"/>
  </si>
  <si>
    <t>更20</t>
  </si>
  <si>
    <t>※症例番号の欄には「様式4：症例記録」に記載の思1～思10のうちいずれか１つを選択し、その症例についてレポートを作成すること。</t>
    <rPh sb="45" eb="47">
      <t>ショウレイ</t>
    </rPh>
    <phoneticPr fontId="1"/>
  </si>
  <si>
    <t>研修施設
認定番号</t>
    <rPh sb="0" eb="4">
      <t>ケンシュウシセツ</t>
    </rPh>
    <phoneticPr fontId="1"/>
  </si>
  <si>
    <t>認定研修施設名</t>
    <rPh sb="0" eb="4">
      <t>ニンテイケンシュウ</t>
    </rPh>
    <phoneticPr fontId="1"/>
  </si>
  <si>
    <t>水戸赤十字病院</t>
  </si>
  <si>
    <t>日本赤十字社愛知医療センター名古屋第一病院</t>
  </si>
  <si>
    <t>日本赤十字社愛知医療センター名古屋第二病院</t>
  </si>
  <si>
    <t>大阪医科薬科大学病院</t>
  </si>
  <si>
    <t>友愛医療センター</t>
  </si>
  <si>
    <t>20-K329</t>
  </si>
  <si>
    <t>医療法人財団アドベンチスト会　東京衛生アドベンチスト病院</t>
  </si>
  <si>
    <t>21-K330</t>
  </si>
  <si>
    <t>稲城市立病院</t>
  </si>
  <si>
    <t>21-K331</t>
  </si>
  <si>
    <t>東京都保健医療公社　東部地域病院</t>
  </si>
  <si>
    <t>21-K332</t>
  </si>
  <si>
    <t>21-K333</t>
  </si>
  <si>
    <t>JA静岡厚生連静岡厚生病院</t>
  </si>
  <si>
    <t>21-K334</t>
  </si>
  <si>
    <t>地方独立行政法人　市立吹田市民病院</t>
  </si>
  <si>
    <t>21-K335</t>
  </si>
  <si>
    <t>大阪暁明館病院</t>
  </si>
  <si>
    <t>21-K336</t>
  </si>
  <si>
    <t>甲南医療センター</t>
  </si>
  <si>
    <t>21-K337</t>
  </si>
  <si>
    <t>公益財団法人　天理よろづ相談所病院</t>
  </si>
  <si>
    <t>21-K338</t>
  </si>
  <si>
    <t>庄原赤十字病院</t>
  </si>
  <si>
    <t>21-K339</t>
  </si>
  <si>
    <t>つばきウイメンズクリニック</t>
  </si>
  <si>
    <t>21-K340</t>
  </si>
  <si>
    <t>公立八女総合病院</t>
  </si>
  <si>
    <t>札幌医科大学附属病院</t>
  </si>
  <si>
    <t>旭川医科大学病院</t>
  </si>
  <si>
    <t>日本医科大学千葉北総病院</t>
  </si>
  <si>
    <t>17-K068</t>
  </si>
  <si>
    <t>同愛記念病院</t>
  </si>
  <si>
    <t>杏林大学医学部付属病院</t>
  </si>
  <si>
    <t>横浜市立大学附属病院</t>
  </si>
  <si>
    <t>横浜市立大学附属市民総合医療センター</t>
  </si>
  <si>
    <t>17-K160</t>
  </si>
  <si>
    <t>名古屋記念病院</t>
  </si>
  <si>
    <t>社会医療法人誠光会　淡海医療センター</t>
  </si>
  <si>
    <t>大阪公立大学医学部附属病院</t>
  </si>
  <si>
    <t>近畿大学病院</t>
  </si>
  <si>
    <t>17-K216</t>
  </si>
  <si>
    <t>独立行政法人国立病院機構福山医療センター</t>
  </si>
  <si>
    <t>地方独立行政法人広島市立病院機構　広島市立北部医療センター安佐市民病院</t>
  </si>
  <si>
    <t>18-K265</t>
  </si>
  <si>
    <t>栃木県済生会宇都宮病院</t>
  </si>
  <si>
    <t>19-K279</t>
  </si>
  <si>
    <t>19-K318</t>
  </si>
  <si>
    <t>22-K341</t>
  </si>
  <si>
    <t>宮城厚生協会　坂総合病院</t>
  </si>
  <si>
    <t>22-K342</t>
  </si>
  <si>
    <t>前田産婦人科</t>
  </si>
  <si>
    <t>22-K343</t>
  </si>
  <si>
    <t>東京都済生会中央病院</t>
  </si>
  <si>
    <t>22-K344</t>
  </si>
  <si>
    <t>公立丹南病院</t>
  </si>
  <si>
    <t>22-K345</t>
  </si>
  <si>
    <t>岐阜県立多治見病院</t>
  </si>
  <si>
    <t>22-K346</t>
  </si>
  <si>
    <t>大同病院</t>
  </si>
  <si>
    <t>22-K347</t>
  </si>
  <si>
    <t>社会福祉法人恩賜財団済生会滋賀県病院</t>
  </si>
  <si>
    <t>22-K348</t>
  </si>
  <si>
    <t>阪南中央病院</t>
  </si>
  <si>
    <t>22-K349</t>
  </si>
  <si>
    <t>市立柏原病院</t>
  </si>
  <si>
    <t>22-K350</t>
  </si>
  <si>
    <t>市立三次中央病院</t>
  </si>
  <si>
    <t>22-K351</t>
  </si>
  <si>
    <t>国立病院機構高知病院</t>
  </si>
  <si>
    <t>22-K352</t>
  </si>
  <si>
    <t>福岡徳洲会病院</t>
  </si>
  <si>
    <t>22-K353</t>
  </si>
  <si>
    <t>医療法人社団尚龢会エンゼル病院</t>
  </si>
  <si>
    <t>22-K354</t>
  </si>
  <si>
    <t>佐賀県医療センター好生館</t>
  </si>
  <si>
    <t>22-K355</t>
  </si>
  <si>
    <t>済生会長崎病院</t>
  </si>
  <si>
    <t>←必ずいずれかを選択してください。</t>
    <rPh sb="1" eb="2">
      <t>カナラ</t>
    </rPh>
    <rPh sb="8" eb="10">
      <t>センタク</t>
    </rPh>
    <phoneticPr fontId="1"/>
  </si>
  <si>
    <t>←選択した症例記録の「患者初診時年齢」と必ず一致させてください。</t>
    <rPh sb="1" eb="3">
      <t>センタク</t>
    </rPh>
    <rPh sb="5" eb="7">
      <t>ショウレイ</t>
    </rPh>
    <rPh sb="7" eb="9">
      <t>キロク</t>
    </rPh>
    <rPh sb="11" eb="13">
      <t>カンジャ</t>
    </rPh>
    <rPh sb="13" eb="18">
      <t>ショシンジネンレイ</t>
    </rPh>
    <rPh sb="20" eb="21">
      <t>カナラ</t>
    </rPh>
    <rPh sb="22" eb="24">
      <t>イッチ</t>
    </rPh>
    <phoneticPr fontId="1"/>
  </si>
  <si>
    <t>←選択した症例記録の「診断名」と必ず一致させてください。</t>
    <rPh sb="1" eb="3">
      <t>センタク</t>
    </rPh>
    <rPh sb="5" eb="7">
      <t>ショウレイ</t>
    </rPh>
    <rPh sb="7" eb="9">
      <t>キロク</t>
    </rPh>
    <rPh sb="11" eb="14">
      <t>シンダンメイ</t>
    </rPh>
    <rPh sb="16" eb="17">
      <t>カナラ</t>
    </rPh>
    <rPh sb="18" eb="20">
      <t>イッチ</t>
    </rPh>
    <phoneticPr fontId="1"/>
  </si>
  <si>
    <t>←レポート内には個人と紐づけできる情報は記載しないでください。
　レポート作成上必要な日付は「年」「月」に留めてください。　※20XX年Y月まで。Z日は省く。</t>
    <rPh sb="5" eb="6">
      <t>ナイ</t>
    </rPh>
    <rPh sb="8" eb="10">
      <t>コジン</t>
    </rPh>
    <rPh sb="11" eb="12">
      <t>ヒモ</t>
    </rPh>
    <rPh sb="17" eb="19">
      <t>ジョウホウ</t>
    </rPh>
    <rPh sb="20" eb="22">
      <t>キサイ</t>
    </rPh>
    <rPh sb="37" eb="39">
      <t>サクセイ</t>
    </rPh>
    <rPh sb="39" eb="40">
      <t>ジョウ</t>
    </rPh>
    <rPh sb="40" eb="42">
      <t>ヒツヨウ</t>
    </rPh>
    <rPh sb="43" eb="45">
      <t>ヒヅケ</t>
    </rPh>
    <rPh sb="47" eb="48">
      <t>ネン</t>
    </rPh>
    <rPh sb="50" eb="51">
      <t>ツキ</t>
    </rPh>
    <rPh sb="53" eb="54">
      <t>トド</t>
    </rPh>
    <rPh sb="67" eb="68">
      <t>ネン</t>
    </rPh>
    <rPh sb="69" eb="70">
      <t>ツキ</t>
    </rPh>
    <rPh sb="74" eb="75">
      <t>ヒ</t>
    </rPh>
    <rPh sb="76" eb="77">
      <t>ハブ</t>
    </rPh>
    <phoneticPr fontId="1"/>
  </si>
  <si>
    <t>←よくお読みください。</t>
    <rPh sb="4" eb="5">
      <t>ヨ</t>
    </rPh>
    <phoneticPr fontId="1"/>
  </si>
  <si>
    <t>←A１３のセルに症例番号を記入してください。　※例として「思１」が入っています。</t>
    <rPh sb="8" eb="12">
      <t>ショウレイバンゴウ</t>
    </rPh>
    <rPh sb="13" eb="15">
      <t>キニュウ</t>
    </rPh>
    <rPh sb="24" eb="25">
      <t>レイ</t>
    </rPh>
    <rPh sb="29" eb="30">
      <t>オモ</t>
    </rPh>
    <rPh sb="33" eb="34">
      <t>ハイ</t>
    </rPh>
    <phoneticPr fontId="1"/>
  </si>
  <si>
    <t>★同じ症例を重複して記載していないかどうか、必ず確認してください。</t>
    <rPh sb="1" eb="2">
      <t>オナ</t>
    </rPh>
    <rPh sb="3" eb="5">
      <t>ショウレイ</t>
    </rPh>
    <rPh sb="6" eb="8">
      <t>チョウフク</t>
    </rPh>
    <rPh sb="10" eb="12">
      <t>キサイ</t>
    </rPh>
    <rPh sb="22" eb="23">
      <t>カナラ</t>
    </rPh>
    <rPh sb="24" eb="26">
      <t>カクニン</t>
    </rPh>
    <phoneticPr fontId="1"/>
  </si>
  <si>
    <t>カルテNo</t>
    <phoneticPr fontId="1"/>
  </si>
  <si>
    <t>♯</t>
    <phoneticPr fontId="1"/>
  </si>
  <si>
    <t>カルテ番号（自動転記）
※ピンクは同じ番号</t>
    <rPh sb="3" eb="5">
      <t>バンゴウ</t>
    </rPh>
    <rPh sb="6" eb="10">
      <t>ジドウテンキ</t>
    </rPh>
    <rPh sb="18" eb="19">
      <t>オナ</t>
    </rPh>
    <rPh sb="20" eb="22">
      <t>バンゴウ</t>
    </rPh>
    <phoneticPr fontId="1"/>
  </si>
  <si>
    <t>カルテ番号下3桁が同じ場合は、「別症例」かどうかチェックし、確認結果をここに記載してください。</t>
    <rPh sb="3" eb="5">
      <t>バンゴウ</t>
    </rPh>
    <rPh sb="5" eb="6">
      <t>シモ</t>
    </rPh>
    <rPh sb="7" eb="8">
      <t>ケタ</t>
    </rPh>
    <rPh sb="9" eb="10">
      <t>オナ</t>
    </rPh>
    <rPh sb="11" eb="13">
      <t>バアイ</t>
    </rPh>
    <rPh sb="16" eb="19">
      <t>ベツショウレイ</t>
    </rPh>
    <rPh sb="30" eb="32">
      <t>カクニン</t>
    </rPh>
    <rPh sb="32" eb="34">
      <t>ケッカ</t>
    </rPh>
    <rPh sb="38" eb="40">
      <t>キサイ</t>
    </rPh>
    <phoneticPr fontId="1"/>
  </si>
  <si>
    <t>症 例 レポート（性成熟期）</t>
    <rPh sb="0" eb="1">
      <t>ショウ</t>
    </rPh>
    <rPh sb="2" eb="3">
      <t>レイ</t>
    </rPh>
    <rPh sb="9" eb="13">
      <t>セイセイジュクキ</t>
    </rPh>
    <phoneticPr fontId="1"/>
  </si>
  <si>
    <t>※症例番号の欄には「様式4：症例記録」に記載の性1～性50のうちいずれか１つを選択し、その症例についてレポートを作成すること。</t>
    <phoneticPr fontId="1"/>
  </si>
  <si>
    <t>※症例番号の欄には「様式4：症例記録」に記載の更1～更20のうちいずれか１つを選択し、その症例についてレポートを作成すること。</t>
    <phoneticPr fontId="1"/>
  </si>
  <si>
    <t>※症例番号の欄には「様式4：症例記録」に記載の老1～老20のうちいずれか１つを選択し、その症例についてレポートを作成すること。</t>
    <phoneticPr fontId="1"/>
  </si>
  <si>
    <t>思7と別患者の症例です。</t>
    <rPh sb="0" eb="1">
      <t>オモ</t>
    </rPh>
    <rPh sb="3" eb="6">
      <t>ベツカンジャ</t>
    </rPh>
    <rPh sb="7" eb="9">
      <t>ショウレイ</t>
    </rPh>
    <phoneticPr fontId="1"/>
  </si>
  <si>
    <t>思4と別患者の症例です。</t>
    <rPh sb="0" eb="1">
      <t>オモ</t>
    </rPh>
    <rPh sb="3" eb="6">
      <t>ベツカンジャ</t>
    </rPh>
    <rPh sb="7" eb="9">
      <t>ショウレイ</t>
    </rPh>
    <phoneticPr fontId="1"/>
  </si>
  <si>
    <t>2型糖尿病のため、血糖降下薬内服中。5年で・・・</t>
    <rPh sb="2" eb="5">
      <t xml:space="preserve">トウニョウビョウデ </t>
    </rPh>
    <rPh sb="9" eb="14">
      <t xml:space="preserve">ケットウコウカヤク </t>
    </rPh>
    <rPh sb="14" eb="16">
      <t xml:space="preserve">ナイフク </t>
    </rPh>
    <rPh sb="16" eb="17">
      <t xml:space="preserve">チュウ </t>
    </rPh>
    <phoneticPr fontId="1"/>
  </si>
  <si>
    <t>過多月経、月経困難症あり、受診。てんかん（部分発作）合併で・・・</t>
    <rPh sb="5" eb="9">
      <t xml:space="preserve">ブブンホッサ </t>
    </rPh>
    <rPh sb="13" eb="15">
      <t xml:space="preserve">ジュシン </t>
    </rPh>
    <rPh sb="16" eb="18">
      <t xml:space="preserve">ガッペイ </t>
    </rPh>
    <rPh sb="19" eb="23">
      <t xml:space="preserve">カタゲッケイ </t>
    </rPh>
    <rPh sb="24" eb="28">
      <t xml:space="preserve">ゲッケイコンナンショウ </t>
    </rPh>
    <phoneticPr fontId="1"/>
  </si>
  <si>
    <t>月経前症候群および月経前の肌荒れが気になるとのことで受診。経腹超音波検査上、・・・</t>
    <rPh sb="0" eb="3">
      <t xml:space="preserve">ゲッケイマエ </t>
    </rPh>
    <rPh sb="3" eb="4">
      <t xml:space="preserve">ショウコウグン </t>
    </rPh>
    <rPh sb="9" eb="12">
      <t xml:space="preserve">ゲッケイマエノ </t>
    </rPh>
    <rPh sb="13" eb="15">
      <t xml:space="preserve">ハダアレガ </t>
    </rPh>
    <rPh sb="17" eb="18">
      <t xml:space="preserve">キニナル </t>
    </rPh>
    <rPh sb="26" eb="28">
      <t xml:space="preserve">ジュシン </t>
    </rPh>
    <phoneticPr fontId="1"/>
  </si>
  <si>
    <t>バセドウ病で小児科フォロー中だが、血液検査上、甲状腺機能異常なし。12歳・・・</t>
    <rPh sb="6" eb="9">
      <t xml:space="preserve">ショウニカ </t>
    </rPh>
    <rPh sb="13" eb="14">
      <t xml:space="preserve">チュウ </t>
    </rPh>
    <rPh sb="17" eb="21">
      <t xml:space="preserve">ケツエキケンサ </t>
    </rPh>
    <rPh sb="21" eb="22">
      <t xml:space="preserve">ジョウ </t>
    </rPh>
    <rPh sb="23" eb="26">
      <t xml:space="preserve">コウジョウセンキボウ </t>
    </rPh>
    <rPh sb="26" eb="28">
      <t xml:space="preserve">キノウ </t>
    </rPh>
    <rPh sb="28" eb="30">
      <t xml:space="preserve">イジョウナク </t>
    </rPh>
    <phoneticPr fontId="1"/>
  </si>
  <si>
    <t>初経10歳。月経前後で体調不良あり、登校困難。月経困難症も・・・</t>
    <rPh sb="0" eb="1">
      <t xml:space="preserve">ショケイ </t>
    </rPh>
    <rPh sb="2" eb="3">
      <t xml:space="preserve">１０サイ </t>
    </rPh>
    <rPh sb="5" eb="6">
      <t>。</t>
    </rPh>
    <rPh sb="6" eb="10">
      <t xml:space="preserve">ゲッケイゼンゴデ </t>
    </rPh>
    <rPh sb="11" eb="15">
      <t xml:space="preserve">タイチョウフリョウ </t>
    </rPh>
    <rPh sb="18" eb="20">
      <t xml:space="preserve">トウコウ </t>
    </rPh>
    <rPh sb="20" eb="22">
      <t xml:space="preserve">コンナン </t>
    </rPh>
    <rPh sb="23" eb="28">
      <t xml:space="preserve">ゲッケイコンナンショウ </t>
    </rPh>
    <phoneticPr fontId="1"/>
  </si>
  <si>
    <t>月経困難症、ロキソニン無効にて来院。MRI上、単角子宮疑い、腺筋症疑い・・・</t>
    <rPh sb="0" eb="5">
      <t xml:space="preserve">ゲッケイコンナンショウ </t>
    </rPh>
    <rPh sb="11" eb="13">
      <t xml:space="preserve">ムコウ </t>
    </rPh>
    <rPh sb="15" eb="17">
      <t xml:space="preserve">ライイン </t>
    </rPh>
    <rPh sb="21" eb="22">
      <t xml:space="preserve">ジョウ </t>
    </rPh>
    <rPh sb="23" eb="25">
      <t xml:space="preserve">タンカク </t>
    </rPh>
    <rPh sb="25" eb="27">
      <t xml:space="preserve">シキュウ </t>
    </rPh>
    <rPh sb="27" eb="28">
      <t xml:space="preserve">ウタガイ </t>
    </rPh>
    <rPh sb="30" eb="33">
      <t xml:space="preserve">センキンショウ </t>
    </rPh>
    <rPh sb="33" eb="34">
      <t xml:space="preserve">ウタガイ </t>
    </rPh>
    <phoneticPr fontId="1"/>
  </si>
  <si>
    <t>17-K010</t>
  </si>
  <si>
    <t>総合病院釧路赤十字病院</t>
  </si>
  <si>
    <t>17-K036</t>
  </si>
  <si>
    <t>SUBARU健康保険組合 太田記念病院</t>
  </si>
  <si>
    <t>17-K046</t>
  </si>
  <si>
    <t>北里大学メディカルセンター</t>
  </si>
  <si>
    <t>17-K067</t>
  </si>
  <si>
    <t>東京女子医科大学附属足立医療センター</t>
  </si>
  <si>
    <t>17-K136</t>
  </si>
  <si>
    <t>金沢医科大学病院</t>
  </si>
  <si>
    <t>17-K149</t>
  </si>
  <si>
    <t>名古屋市立大学医学部附属西部医療センター</t>
  </si>
  <si>
    <t>17-K164</t>
  </si>
  <si>
    <t>三重大学医学部附属病院</t>
  </si>
  <si>
    <t>17-K223</t>
  </si>
  <si>
    <t>独立行政法人地域医療機能推進機構徳山中央病院</t>
  </si>
  <si>
    <t>熊本大学病院</t>
  </si>
  <si>
    <t>沖縄県立中部病院</t>
  </si>
  <si>
    <t>23-K356</t>
  </si>
  <si>
    <t>函館中央病院</t>
  </si>
  <si>
    <t>23-K357</t>
  </si>
  <si>
    <t>苫小牧市立病院</t>
  </si>
  <si>
    <t>23-K358</t>
  </si>
  <si>
    <t>社会医療法人社団東京巨樹の会 東京品川病院</t>
  </si>
  <si>
    <t>23-K359</t>
  </si>
  <si>
    <t>自衛隊中央病院</t>
  </si>
  <si>
    <t>23-K360</t>
  </si>
  <si>
    <t>総合母子保健センター愛育病院</t>
  </si>
  <si>
    <t>23-K361</t>
  </si>
  <si>
    <t>JA神奈川県厚生連 伊勢原協同病院</t>
  </si>
  <si>
    <t>23-K362</t>
  </si>
  <si>
    <t>神奈川県立がんセンター</t>
  </si>
  <si>
    <t>23-K363</t>
  </si>
  <si>
    <t>市立岸和田市民病院</t>
  </si>
  <si>
    <t>23-K364</t>
  </si>
  <si>
    <t>産業医科大学若松病院</t>
  </si>
  <si>
    <t>23-K365</t>
  </si>
  <si>
    <t>社会医療法人かりゆし会ハートライフ病院</t>
  </si>
  <si>
    <t>症例経過（自動転記）
※ピンクは全く同じ内容です。重複の無いよう、「様式4」で修正を行ってください。</t>
    <rPh sb="0" eb="4">
      <t>ショウレイケイカ</t>
    </rPh>
    <rPh sb="5" eb="9">
      <t>ジドウテンキ</t>
    </rPh>
    <rPh sb="17" eb="18">
      <t>マッタ</t>
    </rPh>
    <rPh sb="19" eb="20">
      <t>オナ</t>
    </rPh>
    <rPh sb="21" eb="23">
      <t>ナイヨウ</t>
    </rPh>
    <rPh sb="26" eb="28">
      <t>チョウフク</t>
    </rPh>
    <rPh sb="29" eb="30">
      <t>ナ</t>
    </rPh>
    <rPh sb="35" eb="37">
      <t>ヨウシキ</t>
    </rPh>
    <rPh sb="40" eb="42">
      <t>シュウセイ</t>
    </rPh>
    <rPh sb="43" eb="44">
      <t>オコナ</t>
    </rPh>
    <phoneticPr fontId="1"/>
  </si>
  <si>
    <t>症 例 レポート（更年期）</t>
    <phoneticPr fontId="1"/>
  </si>
  <si>
    <t>17-K000</t>
    <phoneticPr fontId="1"/>
  </si>
  <si>
    <t>24-K366</t>
  </si>
  <si>
    <t>岩手県立二戸病院</t>
  </si>
  <si>
    <t>24-K367</t>
  </si>
  <si>
    <t>石巻赤十字病院</t>
  </si>
  <si>
    <t>24-K368</t>
  </si>
  <si>
    <t>川口市立医療センター</t>
  </si>
  <si>
    <t>24-K369</t>
  </si>
  <si>
    <t>公立学校共済組合　関東中央病院</t>
  </si>
  <si>
    <t>24-K370</t>
  </si>
  <si>
    <t>聖マリアンナ医科大学横浜市西部病院</t>
  </si>
  <si>
    <t>厚生連高岡病院</t>
  </si>
  <si>
    <t>24-K372</t>
  </si>
  <si>
    <t>高山赤十字病院</t>
  </si>
  <si>
    <t>24-K373</t>
  </si>
  <si>
    <t>市立恵那病院</t>
  </si>
  <si>
    <t>24-K374</t>
  </si>
  <si>
    <t>独立行政法人地域医療機能推進機構中京病院</t>
  </si>
  <si>
    <t>24-K375</t>
  </si>
  <si>
    <t>名古屋市立大学医学部附属東部医療センター</t>
  </si>
  <si>
    <t>24-K376</t>
  </si>
  <si>
    <t>公立陶生病院</t>
  </si>
  <si>
    <t>24-K377</t>
  </si>
  <si>
    <t>藤田医科大学ばんたね病院</t>
  </si>
  <si>
    <t>24-K378</t>
  </si>
  <si>
    <t>桑名市総合医療センター</t>
  </si>
  <si>
    <t>24-K379</t>
  </si>
  <si>
    <t>京都山城総合医療センター</t>
  </si>
  <si>
    <t>24-K380</t>
  </si>
  <si>
    <t>京都済生会病院</t>
  </si>
  <si>
    <t>24-K381</t>
  </si>
  <si>
    <t>国立病院機構　神戸医療センター</t>
  </si>
  <si>
    <t>24-K382</t>
  </si>
  <si>
    <t>神戸市立医療センター　西市民病院</t>
  </si>
  <si>
    <t>24-K383</t>
  </si>
  <si>
    <t>倉敷成人病センター</t>
  </si>
  <si>
    <t>24-K384</t>
  </si>
  <si>
    <t>国立病院機構　呉医療センター・中国がんセンター</t>
  </si>
  <si>
    <t>24-K385</t>
  </si>
  <si>
    <t>高邦会　高木病院</t>
  </si>
  <si>
    <t>※現在、認定資格保留の研修施設</t>
    <rPh sb="1" eb="3">
      <t>ゲンザイ</t>
    </rPh>
    <rPh sb="4" eb="8">
      <t>ニンテイシカク</t>
    </rPh>
    <rPh sb="8" eb="10">
      <t>ホリュウ</t>
    </rPh>
    <rPh sb="11" eb="15">
      <t>ケンシュウシセツ</t>
    </rPh>
    <phoneticPr fontId="1"/>
  </si>
  <si>
    <t>順天堂大学医学部附属浦安病院</t>
    <phoneticPr fontId="1"/>
  </si>
  <si>
    <t>高岡市民病院</t>
    <phoneticPr fontId="1"/>
  </si>
  <si>
    <t>高知赤十字病院</t>
    <phoneticPr fontId="1"/>
  </si>
  <si>
    <t>東京科学大学病院</t>
  </si>
  <si>
    <t>昭和医科大学病院</t>
  </si>
  <si>
    <t>国立健康危機管理研究機構 国立国際医療センター</t>
  </si>
  <si>
    <t>昭和医科大学江東豊洲病院</t>
  </si>
  <si>
    <t>昭和医科大学藤が丘病院</t>
  </si>
  <si>
    <t>昭和医科大学横浜市北部病院</t>
  </si>
  <si>
    <t>社会医療法人愛仁会 高槻病院</t>
  </si>
  <si>
    <t>いわき市医療センター</t>
  </si>
  <si>
    <t>白河厚生総合病院</t>
  </si>
  <si>
    <t>医療法人財団今井会　足立病院</t>
  </si>
  <si>
    <t>泉大津市立周産期小児医療センター</t>
  </si>
  <si>
    <t>大阪府済生会野江病院</t>
  </si>
  <si>
    <t>杏林大学医学部付属杉並病院</t>
  </si>
  <si>
    <t>市立青梅総合医療センター</t>
  </si>
  <si>
    <t>25-K386</t>
  </si>
  <si>
    <t>新古賀病院</t>
  </si>
  <si>
    <t>25-K387</t>
  </si>
  <si>
    <t>おもと会　大浜第一病院</t>
  </si>
  <si>
    <t>25-K388</t>
  </si>
  <si>
    <t>沖縄赤十字病院</t>
  </si>
  <si>
    <t>25-K389</t>
  </si>
  <si>
    <t>黒部市民病院</t>
  </si>
  <si>
    <t>25-K390</t>
  </si>
  <si>
    <t>山形市立病院済生館</t>
  </si>
  <si>
    <t>25-K391</t>
  </si>
  <si>
    <t>利根保健生活協同組合　利根中央病院</t>
  </si>
  <si>
    <t>25-K392</t>
  </si>
  <si>
    <t>地方独立行政法人東京都立病院機構　東京都立大久保病院</t>
  </si>
  <si>
    <t>25-K393</t>
  </si>
  <si>
    <t>北里大学北里研究所病院</t>
  </si>
  <si>
    <t>25-K394</t>
  </si>
  <si>
    <t>佐々総合病院</t>
  </si>
  <si>
    <t>25-K395</t>
  </si>
  <si>
    <t>独立行政法人　地域医療機能推進機構　九州病院</t>
  </si>
  <si>
    <t>25-K396</t>
  </si>
  <si>
    <t>日本生命済生会　日本生命病院</t>
  </si>
  <si>
    <t>25-K397</t>
  </si>
  <si>
    <t>鳥取県立厚生病院</t>
  </si>
  <si>
    <t>25-K398</t>
  </si>
  <si>
    <t>東北医科薬科大学病院</t>
  </si>
  <si>
    <t>25-K399</t>
  </si>
  <si>
    <t>公益財団法人東京都医療保健協会練馬総合病院</t>
  </si>
  <si>
    <t>太田綜合病院附属太田西ノ内病院</t>
  </si>
  <si>
    <t>25-K401</t>
  </si>
  <si>
    <t>福山市民病院</t>
  </si>
  <si>
    <t>研修施設
認定番号</t>
    <rPh sb="0" eb="2">
      <t>ケンシュウ</t>
    </rPh>
    <rPh sb="2" eb="4">
      <t>シセツ</t>
    </rPh>
    <phoneticPr fontId="1"/>
  </si>
  <si>
    <t>認定研修施設名</t>
    <rPh sb="0" eb="2">
      <t>ニンテイ</t>
    </rPh>
    <rPh sb="2" eb="4">
      <t>ケンシュウ</t>
    </rPh>
    <phoneticPr fontId="1"/>
  </si>
  <si>
    <t>17-K055</t>
  </si>
  <si>
    <t>東邦大学医療センター佐倉病院</t>
  </si>
  <si>
    <t>17-K070</t>
  </si>
  <si>
    <t>NTT東日本関東病院</t>
  </si>
  <si>
    <t>17-K074</t>
  </si>
  <si>
    <t>東京都立広尾病院</t>
  </si>
  <si>
    <t>17-K087</t>
  </si>
  <si>
    <t>公立昭和病院</t>
  </si>
  <si>
    <t>17-K141</t>
  </si>
  <si>
    <t>福井赤十字病院</t>
  </si>
  <si>
    <t>17-K165</t>
  </si>
  <si>
    <t>伊勢赤十字病院</t>
  </si>
  <si>
    <t>17-K166</t>
  </si>
  <si>
    <t>17-K194</t>
  </si>
  <si>
    <t>社会福祉法人恩賜財団 大阪府済生会吹田病院</t>
  </si>
  <si>
    <t>17-K195</t>
  </si>
  <si>
    <t>大阪市立総合医療センター</t>
  </si>
  <si>
    <t>17-K231</t>
  </si>
  <si>
    <t>独立行政法人労働者健康安全機構愛媛労災病院</t>
  </si>
  <si>
    <t>17-K260</t>
  </si>
  <si>
    <t>JA徳島厚生連　阿南共栄病院</t>
  </si>
  <si>
    <t>17-K261</t>
  </si>
  <si>
    <t>青森県立中央病院</t>
  </si>
  <si>
    <t>18-K268</t>
  </si>
  <si>
    <t>社会福祉法人聖隷福祉事業団　総合病院聖隷三方原病院</t>
  </si>
  <si>
    <t>19-K293</t>
  </si>
  <si>
    <t>国立がん研究センター中央病院</t>
  </si>
  <si>
    <t>松山赤十字病院</t>
  </si>
  <si>
    <t>独立行政法人国立病院機構　鹿児島医療センター</t>
  </si>
  <si>
    <t>25-K400</t>
    <phoneticPr fontId="1"/>
  </si>
  <si>
    <t>24-K371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</si>
</sst>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6"/>
      <name val="ＭＳ Ｐゴシック"/>
      <family val="3"/>
      <charset val="128"/>
    </font>
    <font>
      <sz val="8"/>
      <name val="ＭＳ 明朝"/>
      <family val="1"/>
      <charset val="128"/>
    </font>
    <font>
      <b/>
      <sz val="18"/>
      <name val="ＭＳ Ｐゴシック"/>
      <family val="3"/>
      <charset val="128"/>
    </font>
    <font>
      <b/>
      <sz val="11"/>
      <name val="ＭＳ Ｐゴシック"/>
      <family val="3"/>
      <charset val="128"/>
    </font>
    <font>
      <b/>
      <sz val="14"/>
      <name val="ＭＳ Ｐゴシック"/>
      <family val="3"/>
      <charset val="128"/>
    </font>
    <font>
      <sz val="9"/>
      <name val="ＭＳ Ｐゴシック"/>
      <family val="3"/>
      <charset val="128"/>
    </font>
    <font>
      <sz val="9"/>
      <name val="ＭＳ 明朝"/>
      <family val="1"/>
      <charset val="128"/>
    </font>
    <font>
      <sz val="12"/>
      <name val="ＭＳ Ｐゴシック"/>
      <family val="3"/>
      <charset val="128"/>
    </font>
    <font>
      <sz val="12"/>
      <name val="ＭＳ 明朝"/>
      <family val="1"/>
      <charset val="128"/>
    </font>
    <font>
      <u/>
      <sz val="11"/>
      <name val="ＭＳ Ｐゴシック"/>
      <family val="3"/>
      <charset val="128"/>
    </font>
    <font>
      <sz val="10"/>
      <name val="ＭＳ Ｐゴシック"/>
      <family val="3"/>
      <charset val="128"/>
    </font>
    <font>
      <b/>
      <sz val="9"/>
      <name val="ＭＳ Ｐゴシック"/>
      <family val="3"/>
      <charset val="128"/>
    </font>
    <font>
      <b/>
      <sz val="12"/>
      <name val="ＭＳ Ｐゴシック"/>
      <family val="3"/>
      <charset val="128"/>
    </font>
    <font>
      <u/>
      <sz val="11"/>
      <color indexed="10"/>
      <name val="ＭＳ Ｐゴシック"/>
      <family val="3"/>
      <charset val="128"/>
    </font>
    <font>
      <sz val="11"/>
      <color indexed="10"/>
      <name val="ＭＳ Ｐゴシック"/>
      <family val="3"/>
      <charset val="128"/>
    </font>
    <font>
      <sz val="10"/>
      <name val="Arial"/>
      <family val="2"/>
    </font>
    <font>
      <sz val="11"/>
      <color theme="1"/>
      <name val="ＭＳ Ｐゴシック"/>
      <family val="3"/>
      <charset val="128"/>
      <scheme val="minor"/>
    </font>
    <font>
      <sz val="11"/>
      <color rgb="FFFF0000"/>
      <name val="ＭＳ Ｐゴシック"/>
      <family val="3"/>
      <charset val="128"/>
    </font>
    <font>
      <b/>
      <sz val="11"/>
      <color rgb="FFFF0000"/>
      <name val="ＭＳ Ｐゴシック"/>
      <family val="3"/>
      <charset val="128"/>
    </font>
    <font>
      <sz val="11"/>
      <name val="ＭＳ Ｐゴシック"/>
      <family val="3"/>
      <charset val="128"/>
      <scheme val="minor"/>
    </font>
    <font>
      <b/>
      <sz val="11"/>
      <name val="ＭＳ Ｐゴシック"/>
      <family val="3"/>
      <charset val="128"/>
      <scheme val="minor"/>
    </font>
    <font>
      <b/>
      <sz val="9"/>
      <name val="ＭＳ Ｐゴシック"/>
      <family val="3"/>
      <charset val="128"/>
      <scheme val="minor"/>
    </font>
    <font>
      <b/>
      <sz val="12"/>
      <name val="ＭＳ Ｐゴシック"/>
      <family val="3"/>
      <charset val="128"/>
      <scheme val="minor"/>
    </font>
    <font>
      <sz val="11"/>
      <color rgb="FFFFFF00"/>
      <name val="ＭＳ Ｐゴシック"/>
      <family val="3"/>
      <charset val="128"/>
    </font>
    <font>
      <b/>
      <sz val="12"/>
      <color rgb="FF0070C0"/>
      <name val="ＭＳ 明朝"/>
      <family val="1"/>
      <charset val="128"/>
    </font>
    <font>
      <sz val="11"/>
      <color rgb="FF7030A0"/>
      <name val="ＭＳ Ｐゴシック"/>
      <family val="3"/>
      <charset val="128"/>
    </font>
    <font>
      <b/>
      <sz val="11"/>
      <color rgb="FF7030A0"/>
      <name val="ＭＳ Ｐゴシック"/>
      <family val="3"/>
      <charset val="128"/>
    </font>
    <font>
      <sz val="11"/>
      <name val="メイリオ"/>
      <family val="3"/>
      <charset val="128"/>
    </font>
    <font>
      <sz val="11"/>
      <color rgb="FFFF0000"/>
      <name val="メイリオ"/>
      <family val="3"/>
      <charset val="128"/>
    </font>
    <font>
      <b/>
      <sz val="11"/>
      <color rgb="FFFF0000"/>
      <name val="メイリオ"/>
      <family val="3"/>
      <charset val="128"/>
    </font>
    <font>
      <sz val="12"/>
      <name val="メイリオ"/>
      <family val="3"/>
      <charset val="128"/>
    </font>
    <font>
      <sz val="11"/>
      <color theme="1"/>
      <name val="メイリオ"/>
      <family val="3"/>
      <charset val="128"/>
    </font>
  </fonts>
  <fills count="14">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rgb="FFCCFF99"/>
        <bgColor indexed="64"/>
      </patternFill>
    </fill>
    <fill>
      <patternFill patternType="solid">
        <fgColor rgb="FFE6B8B7"/>
        <bgColor indexed="64"/>
      </patternFill>
    </fill>
    <fill>
      <patternFill patternType="solid">
        <fgColor rgb="FFCC99FF"/>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66FFFF"/>
        <bgColor indexed="64"/>
      </patternFill>
    </fill>
    <fill>
      <patternFill patternType="solid">
        <fgColor rgb="FFFFCC99"/>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59999389629810485"/>
        <bgColor indexed="64"/>
      </patternFill>
    </fill>
  </fills>
  <borders count="33">
    <border>
      <left/>
      <right/>
      <top/>
      <bottom/>
      <diagonal/>
    </border>
    <border>
      <left/>
      <right/>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thin">
        <color indexed="64"/>
      </right>
      <top/>
      <bottom style="hair">
        <color indexed="64"/>
      </bottom>
      <diagonal/>
    </border>
    <border>
      <left style="thin">
        <color indexed="64"/>
      </left>
      <right/>
      <top/>
      <bottom/>
      <diagonal/>
    </border>
    <border>
      <left/>
      <right style="thin">
        <color indexed="64"/>
      </right>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hair">
        <color indexed="64"/>
      </right>
      <top style="thin">
        <color indexed="64"/>
      </top>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s>
  <cellStyleXfs count="2">
    <xf numFmtId="0" fontId="0" fillId="0" borderId="0"/>
    <xf numFmtId="0" fontId="16" fillId="0" borderId="0"/>
  </cellStyleXfs>
  <cellXfs count="219">
    <xf numFmtId="0" fontId="0" fillId="0" borderId="0" xfId="0"/>
    <xf numFmtId="0" fontId="4" fillId="0" borderId="1" xfId="0" applyFont="1" applyBorder="1" applyAlignment="1">
      <alignment horizontal="center" vertical="center"/>
    </xf>
    <xf numFmtId="0" fontId="0" fillId="0" borderId="0" xfId="0" applyAlignment="1">
      <alignment vertical="center"/>
    </xf>
    <xf numFmtId="0" fontId="18" fillId="0" borderId="0" xfId="0" applyFont="1" applyAlignment="1">
      <alignment vertical="center"/>
    </xf>
    <xf numFmtId="0" fontId="5" fillId="0" borderId="0" xfId="0" applyFont="1" applyAlignment="1">
      <alignment vertical="center"/>
    </xf>
    <xf numFmtId="0" fontId="0" fillId="0" borderId="0" xfId="0" applyAlignment="1">
      <alignment vertical="top"/>
    </xf>
    <xf numFmtId="0" fontId="0" fillId="0" borderId="3" xfId="0" applyBorder="1" applyAlignment="1">
      <alignment vertical="top"/>
    </xf>
    <xf numFmtId="0" fontId="0" fillId="0" borderId="4" xfId="0" applyBorder="1" applyAlignment="1">
      <alignment horizontal="left" vertical="top"/>
    </xf>
    <xf numFmtId="0" fontId="0" fillId="0" borderId="5" xfId="0" applyBorder="1" applyAlignment="1">
      <alignment vertical="top"/>
    </xf>
    <xf numFmtId="0" fontId="9" fillId="0" borderId="8" xfId="0" applyFont="1" applyBorder="1" applyAlignment="1">
      <alignment vertical="center" wrapText="1"/>
    </xf>
    <xf numFmtId="0" fontId="8" fillId="0" borderId="9" xfId="0" applyFont="1" applyBorder="1" applyAlignment="1">
      <alignment vertical="center"/>
    </xf>
    <xf numFmtId="0" fontId="9" fillId="0" borderId="8" xfId="0" applyFont="1" applyBorder="1" applyAlignment="1">
      <alignment vertical="center"/>
    </xf>
    <xf numFmtId="0" fontId="8" fillId="0" borderId="0" xfId="0" applyFont="1" applyAlignment="1">
      <alignment vertical="center"/>
    </xf>
    <xf numFmtId="0" fontId="2" fillId="0" borderId="10" xfId="0" applyFont="1" applyBorder="1" applyAlignment="1">
      <alignment vertical="center"/>
    </xf>
    <xf numFmtId="0" fontId="6" fillId="0" borderId="7" xfId="0" applyFont="1" applyBorder="1" applyAlignment="1">
      <alignment vertical="center"/>
    </xf>
    <xf numFmtId="0" fontId="4" fillId="2" borderId="12" xfId="0" applyFont="1" applyFill="1" applyBorder="1" applyAlignment="1">
      <alignment vertical="top"/>
    </xf>
    <xf numFmtId="0" fontId="4" fillId="2" borderId="2" xfId="0" applyFont="1" applyFill="1" applyBorder="1" applyAlignment="1">
      <alignment vertical="top"/>
    </xf>
    <xf numFmtId="0" fontId="4" fillId="0" borderId="0" xfId="0" applyFont="1" applyAlignment="1">
      <alignment vertical="top"/>
    </xf>
    <xf numFmtId="0" fontId="4" fillId="3" borderId="12" xfId="0" applyFont="1" applyFill="1" applyBorder="1" applyAlignment="1">
      <alignment vertical="top"/>
    </xf>
    <xf numFmtId="0" fontId="4" fillId="4" borderId="12" xfId="0" applyFont="1" applyFill="1" applyBorder="1" applyAlignment="1">
      <alignment vertical="top"/>
    </xf>
    <xf numFmtId="0" fontId="4" fillId="4" borderId="2" xfId="0" applyFont="1" applyFill="1" applyBorder="1" applyAlignment="1">
      <alignment vertical="top"/>
    </xf>
    <xf numFmtId="0" fontId="4" fillId="2" borderId="13" xfId="0" applyFont="1" applyFill="1" applyBorder="1" applyAlignment="1">
      <alignment vertical="top"/>
    </xf>
    <xf numFmtId="0" fontId="0" fillId="0" borderId="14" xfId="0" applyBorder="1" applyAlignment="1">
      <alignment vertical="top"/>
    </xf>
    <xf numFmtId="0" fontId="0" fillId="0" borderId="15" xfId="0" applyBorder="1" applyAlignment="1">
      <alignment vertical="top"/>
    </xf>
    <xf numFmtId="0" fontId="4" fillId="4" borderId="13" xfId="0" applyFont="1" applyFill="1" applyBorder="1" applyAlignment="1">
      <alignment vertical="top"/>
    </xf>
    <xf numFmtId="0" fontId="10" fillId="0" borderId="0" xfId="0" applyFont="1" applyAlignment="1">
      <alignment horizontal="left" vertical="center"/>
    </xf>
    <xf numFmtId="0" fontId="11" fillId="0" borderId="0" xfId="0" applyFont="1" applyAlignment="1">
      <alignment horizontal="right" vertical="center"/>
    </xf>
    <xf numFmtId="0" fontId="4" fillId="5" borderId="12" xfId="0" applyFont="1" applyFill="1" applyBorder="1" applyAlignment="1">
      <alignment vertical="top"/>
    </xf>
    <xf numFmtId="0" fontId="4" fillId="5" borderId="13" xfId="0" applyFont="1" applyFill="1" applyBorder="1" applyAlignment="1">
      <alignment vertical="top"/>
    </xf>
    <xf numFmtId="0" fontId="4" fillId="5" borderId="2" xfId="0" applyFont="1" applyFill="1" applyBorder="1" applyAlignment="1">
      <alignment vertical="top"/>
    </xf>
    <xf numFmtId="0" fontId="4" fillId="6" borderId="12" xfId="0" applyFont="1" applyFill="1" applyBorder="1" applyAlignment="1">
      <alignment vertical="top"/>
    </xf>
    <xf numFmtId="0" fontId="4" fillId="6" borderId="13" xfId="0" applyFont="1" applyFill="1" applyBorder="1" applyAlignment="1">
      <alignment vertical="top"/>
    </xf>
    <xf numFmtId="0" fontId="19" fillId="0" borderId="0" xfId="0" applyFont="1" applyAlignment="1">
      <alignment vertical="center"/>
    </xf>
    <xf numFmtId="0" fontId="2" fillId="0" borderId="17" xfId="0" applyFont="1" applyBorder="1" applyAlignment="1">
      <alignment vertical="center"/>
    </xf>
    <xf numFmtId="0" fontId="8" fillId="0" borderId="18" xfId="0" applyFont="1" applyBorder="1" applyAlignment="1">
      <alignment vertical="center"/>
    </xf>
    <xf numFmtId="0" fontId="0" fillId="0" borderId="9" xfId="0" applyBorder="1" applyAlignment="1">
      <alignment vertical="center"/>
    </xf>
    <xf numFmtId="0" fontId="0" fillId="2" borderId="12" xfId="0" applyFill="1" applyBorder="1" applyAlignment="1">
      <alignment vertical="top"/>
    </xf>
    <xf numFmtId="0" fontId="19" fillId="0" borderId="0" xfId="0" applyFont="1" applyAlignment="1">
      <alignment vertical="top"/>
    </xf>
    <xf numFmtId="0" fontId="18" fillId="0" borderId="0" xfId="0" applyFont="1" applyAlignment="1">
      <alignment vertical="top"/>
    </xf>
    <xf numFmtId="0" fontId="2" fillId="2" borderId="17" xfId="0" applyFont="1" applyFill="1" applyBorder="1" applyAlignment="1">
      <alignment vertical="center"/>
    </xf>
    <xf numFmtId="0" fontId="9" fillId="2" borderId="8" xfId="0" applyFont="1" applyFill="1" applyBorder="1" applyAlignment="1">
      <alignment vertical="center"/>
    </xf>
    <xf numFmtId="0" fontId="2" fillId="7" borderId="17" xfId="0" applyFont="1" applyFill="1" applyBorder="1" applyAlignment="1">
      <alignment vertical="center"/>
    </xf>
    <xf numFmtId="0" fontId="9" fillId="7" borderId="8" xfId="0" applyFont="1" applyFill="1" applyBorder="1" applyAlignment="1">
      <alignment vertical="center"/>
    </xf>
    <xf numFmtId="0" fontId="0" fillId="2" borderId="3" xfId="0" applyFill="1" applyBorder="1" applyAlignment="1">
      <alignment vertical="top"/>
    </xf>
    <xf numFmtId="0" fontId="4" fillId="2" borderId="4" xfId="0" applyFont="1" applyFill="1" applyBorder="1" applyAlignment="1">
      <alignment vertical="top"/>
    </xf>
    <xf numFmtId="0" fontId="4" fillId="2" borderId="7" xfId="0" applyFont="1" applyFill="1" applyBorder="1" applyAlignment="1">
      <alignment vertical="top"/>
    </xf>
    <xf numFmtId="0" fontId="12" fillId="2" borderId="19" xfId="0" applyFont="1" applyFill="1" applyBorder="1" applyAlignment="1">
      <alignment vertical="center"/>
    </xf>
    <xf numFmtId="0" fontId="13" fillId="2" borderId="18" xfId="0" applyFont="1" applyFill="1" applyBorder="1" applyAlignment="1">
      <alignment vertical="center"/>
    </xf>
    <xf numFmtId="0" fontId="4" fillId="2" borderId="9" xfId="0" applyFont="1" applyFill="1" applyBorder="1" applyAlignment="1">
      <alignment vertical="center"/>
    </xf>
    <xf numFmtId="0" fontId="0" fillId="7" borderId="12" xfId="0" applyFill="1" applyBorder="1" applyAlignment="1">
      <alignment vertical="top"/>
    </xf>
    <xf numFmtId="0" fontId="4" fillId="7" borderId="2" xfId="0" applyFont="1" applyFill="1" applyBorder="1" applyAlignment="1">
      <alignment vertical="top"/>
    </xf>
    <xf numFmtId="0" fontId="0" fillId="7" borderId="3" xfId="0" applyFill="1" applyBorder="1" applyAlignment="1">
      <alignment vertical="top"/>
    </xf>
    <xf numFmtId="0" fontId="4" fillId="7" borderId="4" xfId="0" applyFont="1" applyFill="1" applyBorder="1" applyAlignment="1">
      <alignment vertical="top"/>
    </xf>
    <xf numFmtId="0" fontId="4" fillId="4" borderId="7" xfId="0" applyFont="1" applyFill="1" applyBorder="1" applyAlignment="1">
      <alignment vertical="top"/>
    </xf>
    <xf numFmtId="0" fontId="0" fillId="4" borderId="12" xfId="0" applyFill="1" applyBorder="1" applyAlignment="1">
      <alignment vertical="top"/>
    </xf>
    <xf numFmtId="0" fontId="0" fillId="4" borderId="3" xfId="0" applyFill="1" applyBorder="1" applyAlignment="1">
      <alignment vertical="top"/>
    </xf>
    <xf numFmtId="0" fontId="4" fillId="4" borderId="4" xfId="0" applyFont="1" applyFill="1" applyBorder="1" applyAlignment="1">
      <alignment vertical="top"/>
    </xf>
    <xf numFmtId="0" fontId="12" fillId="4" borderId="19" xfId="0" applyFont="1" applyFill="1" applyBorder="1" applyAlignment="1">
      <alignment vertical="center"/>
    </xf>
    <xf numFmtId="0" fontId="2" fillId="4" borderId="17" xfId="0" applyFont="1" applyFill="1" applyBorder="1" applyAlignment="1">
      <alignment vertical="center"/>
    </xf>
    <xf numFmtId="0" fontId="13" fillId="4" borderId="18" xfId="0" applyFont="1" applyFill="1" applyBorder="1" applyAlignment="1">
      <alignment vertical="center"/>
    </xf>
    <xf numFmtId="0" fontId="9" fillId="4" borderId="8" xfId="0" applyFont="1" applyFill="1" applyBorder="1" applyAlignment="1">
      <alignment vertical="center"/>
    </xf>
    <xf numFmtId="0" fontId="4" fillId="4" borderId="9" xfId="0" applyFont="1" applyFill="1" applyBorder="1" applyAlignment="1">
      <alignment vertical="center"/>
    </xf>
    <xf numFmtId="0" fontId="13" fillId="7" borderId="18" xfId="0" applyFont="1" applyFill="1" applyBorder="1" applyAlignment="1">
      <alignment vertical="center"/>
    </xf>
    <xf numFmtId="0" fontId="4" fillId="7" borderId="9" xfId="0" applyFont="1" applyFill="1" applyBorder="1" applyAlignment="1">
      <alignment vertical="center"/>
    </xf>
    <xf numFmtId="0" fontId="20" fillId="0" borderId="0" xfId="0" applyFont="1"/>
    <xf numFmtId="0" fontId="21" fillId="0" borderId="1" xfId="0" applyFont="1" applyBorder="1" applyAlignment="1">
      <alignment horizontal="center" vertical="center"/>
    </xf>
    <xf numFmtId="0" fontId="20" fillId="0" borderId="0" xfId="0" applyFont="1" applyAlignment="1">
      <alignment horizontal="center" vertical="top"/>
    </xf>
    <xf numFmtId="0" fontId="18" fillId="0" borderId="0" xfId="0" applyFont="1"/>
    <xf numFmtId="0" fontId="24" fillId="0" borderId="0" xfId="0" applyFont="1" applyAlignment="1">
      <alignment vertical="top"/>
    </xf>
    <xf numFmtId="0" fontId="24" fillId="0" borderId="1" xfId="0" applyFont="1" applyBorder="1" applyAlignment="1">
      <alignment vertical="top"/>
    </xf>
    <xf numFmtId="0" fontId="20" fillId="0" borderId="0" xfId="0" applyFont="1" applyAlignment="1">
      <alignment horizontal="right"/>
    </xf>
    <xf numFmtId="0" fontId="22" fillId="2" borderId="20" xfId="0" applyFont="1" applyFill="1" applyBorder="1" applyAlignment="1">
      <alignment vertical="center"/>
    </xf>
    <xf numFmtId="0" fontId="22" fillId="4" borderId="20" xfId="0" applyFont="1" applyFill="1" applyBorder="1" applyAlignment="1">
      <alignment vertical="center"/>
    </xf>
    <xf numFmtId="0" fontId="9" fillId="0" borderId="17" xfId="0" applyFont="1" applyBorder="1" applyAlignment="1">
      <alignment vertical="center"/>
    </xf>
    <xf numFmtId="0" fontId="0" fillId="0" borderId="18" xfId="0" applyBorder="1" applyAlignment="1">
      <alignment vertical="center" wrapText="1"/>
    </xf>
    <xf numFmtId="0" fontId="18" fillId="9" borderId="0" xfId="0" applyFont="1" applyFill="1" applyAlignment="1">
      <alignment vertical="center"/>
    </xf>
    <xf numFmtId="0" fontId="0" fillId="0" borderId="1" xfId="0" applyBorder="1" applyAlignment="1">
      <alignment horizontal="left" vertical="center" wrapText="1"/>
    </xf>
    <xf numFmtId="0" fontId="8" fillId="0" borderId="22" xfId="0" applyFont="1" applyBorder="1" applyAlignment="1">
      <alignment vertical="center"/>
    </xf>
    <xf numFmtId="0" fontId="0" fillId="0" borderId="23" xfId="0" applyBorder="1" applyAlignment="1">
      <alignment vertical="center"/>
    </xf>
    <xf numFmtId="0" fontId="8" fillId="0" borderId="23" xfId="0" applyFont="1" applyBorder="1" applyAlignment="1">
      <alignment vertical="center"/>
    </xf>
    <xf numFmtId="0" fontId="0" fillId="2" borderId="0" xfId="0" applyFill="1" applyAlignment="1">
      <alignment horizontal="left" vertical="center" wrapText="1"/>
    </xf>
    <xf numFmtId="0" fontId="0" fillId="2" borderId="9" xfId="0" applyFill="1" applyBorder="1" applyAlignment="1">
      <alignment vertical="center"/>
    </xf>
    <xf numFmtId="0" fontId="6" fillId="2" borderId="7" xfId="0" applyFont="1" applyFill="1" applyBorder="1" applyAlignment="1">
      <alignment vertical="center"/>
    </xf>
    <xf numFmtId="0" fontId="8" fillId="2" borderId="9" xfId="0" applyFont="1" applyFill="1" applyBorder="1" applyAlignment="1">
      <alignment vertical="center"/>
    </xf>
    <xf numFmtId="0" fontId="0" fillId="2" borderId="16" xfId="0" applyFill="1" applyBorder="1" applyAlignment="1">
      <alignment vertical="center" wrapText="1"/>
    </xf>
    <xf numFmtId="0" fontId="0" fillId="4" borderId="0" xfId="0" applyFill="1" applyAlignment="1">
      <alignment horizontal="left" vertical="center" wrapText="1"/>
    </xf>
    <xf numFmtId="0" fontId="0" fillId="4" borderId="9" xfId="0" applyFill="1" applyBorder="1" applyAlignment="1">
      <alignment vertical="center"/>
    </xf>
    <xf numFmtId="0" fontId="6" fillId="4" borderId="7" xfId="0" applyFont="1" applyFill="1" applyBorder="1" applyAlignment="1">
      <alignment vertical="center"/>
    </xf>
    <xf numFmtId="0" fontId="8" fillId="4" borderId="9" xfId="0" applyFont="1" applyFill="1" applyBorder="1" applyAlignment="1">
      <alignment vertical="center"/>
    </xf>
    <xf numFmtId="0" fontId="0" fillId="4" borderId="16" xfId="0" applyFill="1" applyBorder="1" applyAlignment="1">
      <alignment vertical="center" wrapText="1"/>
    </xf>
    <xf numFmtId="0" fontId="0" fillId="7" borderId="0" xfId="0" applyFill="1" applyAlignment="1">
      <alignment horizontal="left" vertical="center" wrapText="1"/>
    </xf>
    <xf numFmtId="0" fontId="0" fillId="7" borderId="9" xfId="0" applyFill="1" applyBorder="1" applyAlignment="1">
      <alignment vertical="center"/>
    </xf>
    <xf numFmtId="0" fontId="6" fillId="7" borderId="7" xfId="0" applyFont="1" applyFill="1" applyBorder="1" applyAlignment="1">
      <alignment vertical="center"/>
    </xf>
    <xf numFmtId="0" fontId="8" fillId="7" borderId="9" xfId="0" applyFont="1" applyFill="1" applyBorder="1" applyAlignment="1">
      <alignment vertical="center"/>
    </xf>
    <xf numFmtId="0" fontId="0" fillId="7" borderId="16" xfId="0" applyFill="1" applyBorder="1" applyAlignment="1">
      <alignment vertical="center" wrapText="1"/>
    </xf>
    <xf numFmtId="0" fontId="2" fillId="2" borderId="10" xfId="0" applyFont="1" applyFill="1" applyBorder="1" applyAlignment="1">
      <alignment vertical="center"/>
    </xf>
    <xf numFmtId="0" fontId="9" fillId="2" borderId="17" xfId="0" applyFont="1" applyFill="1" applyBorder="1" applyAlignment="1">
      <alignment vertical="center"/>
    </xf>
    <xf numFmtId="0" fontId="9" fillId="2" borderId="10" xfId="0" applyFont="1" applyFill="1" applyBorder="1" applyAlignment="1">
      <alignment vertical="center"/>
    </xf>
    <xf numFmtId="0" fontId="9" fillId="2" borderId="22" xfId="0" applyFont="1" applyFill="1" applyBorder="1" applyAlignment="1">
      <alignment vertical="center"/>
    </xf>
    <xf numFmtId="0" fontId="23" fillId="2" borderId="24" xfId="0" applyFont="1" applyFill="1" applyBorder="1" applyAlignment="1">
      <alignment vertical="center"/>
    </xf>
    <xf numFmtId="0" fontId="23" fillId="2" borderId="25" xfId="0" applyFont="1" applyFill="1" applyBorder="1" applyAlignment="1">
      <alignment horizontal="left" vertical="center"/>
    </xf>
    <xf numFmtId="0" fontId="2" fillId="4" borderId="10" xfId="0" applyFont="1" applyFill="1" applyBorder="1" applyAlignment="1">
      <alignment vertical="center"/>
    </xf>
    <xf numFmtId="0" fontId="9" fillId="4" borderId="17" xfId="0" applyFont="1" applyFill="1" applyBorder="1" applyAlignment="1">
      <alignment vertical="center"/>
    </xf>
    <xf numFmtId="0" fontId="9" fillId="4" borderId="10" xfId="0" applyFont="1" applyFill="1" applyBorder="1" applyAlignment="1">
      <alignment vertical="center"/>
    </xf>
    <xf numFmtId="0" fontId="9" fillId="4" borderId="22" xfId="0" applyFont="1" applyFill="1" applyBorder="1" applyAlignment="1">
      <alignment vertical="center"/>
    </xf>
    <xf numFmtId="0" fontId="23" fillId="4" borderId="24" xfId="0" applyFont="1" applyFill="1" applyBorder="1" applyAlignment="1">
      <alignment vertical="center"/>
    </xf>
    <xf numFmtId="0" fontId="23" fillId="4" borderId="25" xfId="0" applyFont="1" applyFill="1" applyBorder="1" applyAlignment="1">
      <alignment horizontal="left" vertical="center"/>
    </xf>
    <xf numFmtId="0" fontId="2" fillId="7" borderId="10" xfId="0" applyFont="1" applyFill="1" applyBorder="1" applyAlignment="1">
      <alignment vertical="center"/>
    </xf>
    <xf numFmtId="0" fontId="9" fillId="7" borderId="17" xfId="0" applyFont="1" applyFill="1" applyBorder="1" applyAlignment="1">
      <alignment vertical="center"/>
    </xf>
    <xf numFmtId="0" fontId="9" fillId="7" borderId="10" xfId="0" applyFont="1" applyFill="1" applyBorder="1" applyAlignment="1">
      <alignment vertical="center"/>
    </xf>
    <xf numFmtId="0" fontId="9" fillId="7" borderId="22" xfId="0" applyFont="1" applyFill="1" applyBorder="1" applyAlignment="1">
      <alignment vertical="center"/>
    </xf>
    <xf numFmtId="0" fontId="26" fillId="0" borderId="0" xfId="0" applyFont="1" applyAlignment="1">
      <alignment vertical="top"/>
    </xf>
    <xf numFmtId="0" fontId="26" fillId="0" borderId="0" xfId="0" applyFont="1" applyAlignment="1">
      <alignment vertical="center"/>
    </xf>
    <xf numFmtId="0" fontId="27" fillId="0" borderId="0" xfId="0" applyFont="1" applyAlignment="1">
      <alignment vertical="center"/>
    </xf>
    <xf numFmtId="0" fontId="2" fillId="5" borderId="10" xfId="0" applyFont="1" applyFill="1" applyBorder="1" applyAlignment="1">
      <alignment vertical="center"/>
    </xf>
    <xf numFmtId="0" fontId="12" fillId="5" borderId="19" xfId="0" applyFont="1" applyFill="1" applyBorder="1" applyAlignment="1">
      <alignment vertical="center"/>
    </xf>
    <xf numFmtId="0" fontId="2" fillId="5" borderId="17" xfId="0" applyFont="1" applyFill="1" applyBorder="1" applyAlignment="1">
      <alignment vertical="center"/>
    </xf>
    <xf numFmtId="0" fontId="13" fillId="5" borderId="18" xfId="0" applyFont="1" applyFill="1" applyBorder="1" applyAlignment="1">
      <alignment vertical="center"/>
    </xf>
    <xf numFmtId="0" fontId="9" fillId="5" borderId="8" xfId="0" applyFont="1" applyFill="1" applyBorder="1" applyAlignment="1">
      <alignment vertical="center"/>
    </xf>
    <xf numFmtId="0" fontId="4" fillId="5" borderId="9" xfId="0" applyFont="1" applyFill="1" applyBorder="1" applyAlignment="1">
      <alignment vertical="center"/>
    </xf>
    <xf numFmtId="0" fontId="9" fillId="5" borderId="17" xfId="0" applyFont="1" applyFill="1" applyBorder="1" applyAlignment="1">
      <alignment vertical="center"/>
    </xf>
    <xf numFmtId="0" fontId="0" fillId="5" borderId="0" xfId="0" applyFill="1" applyAlignment="1">
      <alignment horizontal="left" vertical="center" wrapText="1"/>
    </xf>
    <xf numFmtId="0" fontId="0" fillId="5" borderId="9" xfId="0" applyFill="1" applyBorder="1" applyAlignment="1">
      <alignment vertical="center"/>
    </xf>
    <xf numFmtId="0" fontId="9" fillId="5" borderId="10" xfId="0" applyFont="1" applyFill="1" applyBorder="1" applyAlignment="1">
      <alignment vertical="center"/>
    </xf>
    <xf numFmtId="0" fontId="6" fillId="5" borderId="7" xfId="0" applyFont="1" applyFill="1" applyBorder="1" applyAlignment="1">
      <alignment vertical="center"/>
    </xf>
    <xf numFmtId="0" fontId="8" fillId="5" borderId="9" xfId="0" applyFont="1" applyFill="1" applyBorder="1" applyAlignment="1">
      <alignment vertical="center"/>
    </xf>
    <xf numFmtId="0" fontId="9" fillId="5" borderId="22" xfId="0" applyFont="1" applyFill="1" applyBorder="1" applyAlignment="1">
      <alignment vertical="center"/>
    </xf>
    <xf numFmtId="0" fontId="0" fillId="5" borderId="16" xfId="0" applyFill="1" applyBorder="1" applyAlignment="1">
      <alignment vertical="center" wrapText="1"/>
    </xf>
    <xf numFmtId="0" fontId="22" fillId="5" borderId="20" xfId="0" applyFont="1" applyFill="1" applyBorder="1" applyAlignment="1">
      <alignment vertical="center"/>
    </xf>
    <xf numFmtId="0" fontId="23" fillId="5" borderId="24" xfId="0" applyFont="1" applyFill="1" applyBorder="1" applyAlignment="1">
      <alignment vertical="center"/>
    </xf>
    <xf numFmtId="0" fontId="23" fillId="5" borderId="25" xfId="0" applyFont="1" applyFill="1" applyBorder="1" applyAlignment="1">
      <alignment horizontal="left" vertical="center"/>
    </xf>
    <xf numFmtId="0" fontId="4" fillId="5" borderId="7" xfId="0" applyFont="1" applyFill="1" applyBorder="1" applyAlignment="1">
      <alignment vertical="top"/>
    </xf>
    <xf numFmtId="0" fontId="4" fillId="5" borderId="4" xfId="0" applyFont="1" applyFill="1" applyBorder="1" applyAlignment="1">
      <alignment vertical="top"/>
    </xf>
    <xf numFmtId="0" fontId="0" fillId="5" borderId="12" xfId="0" applyFill="1" applyBorder="1" applyAlignment="1">
      <alignment vertical="top"/>
    </xf>
    <xf numFmtId="0" fontId="0" fillId="5" borderId="3" xfId="0" applyFill="1" applyBorder="1" applyAlignment="1">
      <alignment vertical="top"/>
    </xf>
    <xf numFmtId="0" fontId="12" fillId="7" borderId="19" xfId="0" applyFont="1" applyFill="1" applyBorder="1" applyAlignment="1">
      <alignment vertical="center"/>
    </xf>
    <xf numFmtId="0" fontId="22" fillId="7" borderId="20" xfId="0" applyFont="1" applyFill="1" applyBorder="1" applyAlignment="1">
      <alignment vertical="center"/>
    </xf>
    <xf numFmtId="0" fontId="23" fillId="7" borderId="24" xfId="0" applyFont="1" applyFill="1" applyBorder="1" applyAlignment="1">
      <alignment vertical="center"/>
    </xf>
    <xf numFmtId="0" fontId="23" fillId="7" borderId="25" xfId="0" applyFont="1" applyFill="1" applyBorder="1" applyAlignment="1">
      <alignment horizontal="left" vertical="center"/>
    </xf>
    <xf numFmtId="0" fontId="4" fillId="7" borderId="7" xfId="0" applyFont="1" applyFill="1" applyBorder="1" applyAlignment="1">
      <alignment vertical="top"/>
    </xf>
    <xf numFmtId="0" fontId="4" fillId="2" borderId="10" xfId="0" applyFont="1" applyFill="1" applyBorder="1" applyAlignment="1">
      <alignment vertical="top"/>
    </xf>
    <xf numFmtId="0" fontId="4" fillId="2" borderId="29" xfId="0" applyFont="1" applyFill="1" applyBorder="1" applyAlignment="1">
      <alignment vertical="top"/>
    </xf>
    <xf numFmtId="0" fontId="4" fillId="12" borderId="0" xfId="0" applyFont="1" applyFill="1" applyAlignment="1">
      <alignment vertical="top" wrapText="1"/>
    </xf>
    <xf numFmtId="0" fontId="4" fillId="0" borderId="0" xfId="0" applyFont="1" applyAlignment="1">
      <alignment wrapText="1"/>
    </xf>
    <xf numFmtId="0" fontId="4" fillId="11" borderId="0" xfId="0" applyFont="1" applyFill="1" applyAlignment="1">
      <alignment vertical="top" wrapText="1"/>
    </xf>
    <xf numFmtId="0" fontId="0" fillId="0" borderId="12" xfId="0" applyBorder="1" applyAlignment="1">
      <alignment vertical="top"/>
    </xf>
    <xf numFmtId="0" fontId="0" fillId="0" borderId="13" xfId="0" applyBorder="1" applyAlignment="1">
      <alignment vertical="top"/>
    </xf>
    <xf numFmtId="0" fontId="0" fillId="0" borderId="30" xfId="0" applyBorder="1"/>
    <xf numFmtId="0" fontId="0" fillId="0" borderId="31" xfId="0" applyBorder="1"/>
    <xf numFmtId="0" fontId="0" fillId="0" borderId="32" xfId="0" applyBorder="1"/>
    <xf numFmtId="0" fontId="0" fillId="0" borderId="30" xfId="0" applyBorder="1" applyAlignment="1">
      <alignment vertical="top"/>
    </xf>
    <xf numFmtId="0" fontId="0" fillId="0" borderId="31" xfId="0" applyBorder="1" applyAlignment="1">
      <alignment vertical="top"/>
    </xf>
    <xf numFmtId="0" fontId="0" fillId="0" borderId="32" xfId="0" applyBorder="1" applyAlignment="1">
      <alignment vertical="top"/>
    </xf>
    <xf numFmtId="0" fontId="4" fillId="2" borderId="28" xfId="0" applyFont="1" applyFill="1" applyBorder="1" applyAlignment="1">
      <alignment vertical="top"/>
    </xf>
    <xf numFmtId="0" fontId="0" fillId="0" borderId="22" xfId="0" applyBorder="1" applyAlignment="1" applyProtection="1">
      <alignment horizontal="left" vertical="center"/>
      <protection locked="0"/>
    </xf>
    <xf numFmtId="0" fontId="7" fillId="0" borderId="7" xfId="0" applyFont="1" applyBorder="1" applyAlignment="1" applyProtection="1">
      <alignment vertical="center"/>
      <protection locked="0"/>
    </xf>
    <xf numFmtId="0" fontId="9" fillId="0" borderId="11" xfId="0" applyFont="1" applyBorder="1" applyAlignment="1" applyProtection="1">
      <alignment horizontal="left" vertical="center"/>
      <protection locked="0"/>
    </xf>
    <xf numFmtId="0" fontId="8" fillId="0" borderId="18" xfId="0" applyFont="1" applyBorder="1" applyAlignment="1" applyProtection="1">
      <alignment vertical="center"/>
      <protection locked="0"/>
    </xf>
    <xf numFmtId="0" fontId="9" fillId="0" borderId="18" xfId="0" applyFont="1" applyBorder="1" applyAlignment="1" applyProtection="1">
      <alignment vertical="center"/>
      <protection locked="0"/>
    </xf>
    <xf numFmtId="0" fontId="0" fillId="0" borderId="4" xfId="0" applyBorder="1" applyAlignment="1" applyProtection="1">
      <alignment horizontal="left" vertical="top"/>
      <protection locked="0"/>
    </xf>
    <xf numFmtId="0" fontId="0" fillId="0" borderId="6" xfId="0" applyBorder="1" applyAlignment="1" applyProtection="1">
      <alignment horizontal="left" vertical="top" wrapText="1"/>
      <protection locked="0"/>
    </xf>
    <xf numFmtId="0" fontId="0" fillId="0" borderId="21" xfId="0" applyBorder="1" applyAlignment="1" applyProtection="1">
      <alignment horizontal="left" vertical="center"/>
      <protection locked="0"/>
    </xf>
    <xf numFmtId="0" fontId="7" fillId="0" borderId="26" xfId="0" applyFont="1" applyBorder="1" applyAlignment="1" applyProtection="1">
      <alignment vertical="center"/>
      <protection locked="0"/>
    </xf>
    <xf numFmtId="0" fontId="9" fillId="0" borderId="25" xfId="0" applyFont="1" applyBorder="1" applyAlignment="1" applyProtection="1">
      <alignment horizontal="left" vertical="center"/>
      <protection locked="0"/>
    </xf>
    <xf numFmtId="0" fontId="8" fillId="0" borderId="27" xfId="0" applyFont="1" applyBorder="1" applyAlignment="1" applyProtection="1">
      <alignment vertical="center"/>
      <protection locked="0"/>
    </xf>
    <xf numFmtId="0" fontId="8" fillId="0" borderId="21" xfId="0" applyFont="1" applyBorder="1" applyAlignment="1">
      <alignment vertical="center"/>
    </xf>
    <xf numFmtId="0" fontId="0" fillId="0" borderId="30" xfId="0" applyBorder="1" applyProtection="1">
      <protection locked="0"/>
    </xf>
    <xf numFmtId="0" fontId="0" fillId="0" borderId="31" xfId="0" applyBorder="1" applyProtection="1">
      <protection locked="0"/>
    </xf>
    <xf numFmtId="0" fontId="0" fillId="0" borderId="32" xfId="0" applyBorder="1" applyProtection="1">
      <protection locked="0"/>
    </xf>
    <xf numFmtId="0" fontId="21" fillId="2" borderId="2" xfId="0" applyFont="1" applyFill="1" applyBorder="1" applyAlignment="1" applyProtection="1">
      <alignment vertical="top"/>
      <protection locked="0"/>
    </xf>
    <xf numFmtId="0" fontId="20" fillId="0" borderId="4" xfId="0" applyFont="1" applyBorder="1" applyAlignment="1" applyProtection="1">
      <alignment horizontal="left" vertical="top"/>
      <protection locked="0"/>
    </xf>
    <xf numFmtId="0" fontId="20" fillId="0" borderId="4" xfId="0" applyFont="1" applyBorder="1" applyAlignment="1" applyProtection="1">
      <alignment horizontal="center" vertical="top"/>
      <protection locked="0"/>
    </xf>
    <xf numFmtId="0" fontId="21" fillId="4" borderId="2" xfId="0" applyFont="1" applyFill="1" applyBorder="1" applyAlignment="1" applyProtection="1">
      <alignment vertical="top"/>
      <protection locked="0"/>
    </xf>
    <xf numFmtId="0" fontId="21" fillId="5" borderId="2" xfId="0" applyFont="1" applyFill="1" applyBorder="1" applyAlignment="1" applyProtection="1">
      <alignment vertical="top"/>
      <protection locked="0"/>
    </xf>
    <xf numFmtId="0" fontId="21" fillId="7" borderId="2" xfId="0" applyFont="1" applyFill="1" applyBorder="1" applyAlignment="1" applyProtection="1">
      <alignment vertical="top"/>
      <protection locked="0"/>
    </xf>
    <xf numFmtId="0" fontId="4" fillId="2" borderId="2" xfId="0" applyFont="1" applyFill="1" applyBorder="1" applyAlignment="1" applyProtection="1">
      <alignment vertical="top"/>
      <protection locked="0"/>
    </xf>
    <xf numFmtId="0" fontId="4" fillId="2" borderId="2" xfId="0" applyFont="1" applyFill="1" applyBorder="1" applyAlignment="1" applyProtection="1">
      <alignment horizontal="left" vertical="top"/>
      <protection locked="0"/>
    </xf>
    <xf numFmtId="0" fontId="0" fillId="2" borderId="2" xfId="0" applyFill="1" applyBorder="1" applyAlignment="1" applyProtection="1">
      <alignment horizontal="left" vertical="top"/>
      <protection locked="0"/>
    </xf>
    <xf numFmtId="0" fontId="4" fillId="4" borderId="2" xfId="0" applyFont="1" applyFill="1" applyBorder="1" applyAlignment="1" applyProtection="1">
      <alignment horizontal="left" vertical="top"/>
      <protection locked="0"/>
    </xf>
    <xf numFmtId="0" fontId="4" fillId="5" borderId="2" xfId="0" applyFont="1" applyFill="1" applyBorder="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0" borderId="10" xfId="0" applyBorder="1" applyAlignment="1" applyProtection="1">
      <alignment vertical="top"/>
      <protection locked="0"/>
    </xf>
    <xf numFmtId="0" fontId="3" fillId="0" borderId="0" xfId="0" applyFont="1" applyAlignment="1">
      <alignment horizontal="center" vertical="center"/>
    </xf>
    <xf numFmtId="0" fontId="25" fillId="0" borderId="28" xfId="0" applyFont="1" applyBorder="1" applyAlignment="1">
      <alignment horizontal="left" vertical="center" wrapText="1"/>
    </xf>
    <xf numFmtId="0" fontId="0" fillId="0" borderId="10" xfId="0" applyBorder="1" applyAlignment="1">
      <alignment horizontal="center" vertical="top"/>
    </xf>
    <xf numFmtId="0" fontId="0" fillId="0" borderId="17" xfId="0" applyBorder="1" applyAlignment="1">
      <alignment horizontal="center" vertical="top"/>
    </xf>
    <xf numFmtId="0" fontId="0" fillId="0" borderId="8" xfId="0" applyBorder="1" applyAlignment="1">
      <alignment horizontal="center" vertical="top"/>
    </xf>
    <xf numFmtId="0" fontId="4" fillId="0" borderId="7" xfId="0" applyFont="1" applyBorder="1" applyAlignment="1">
      <alignment horizontal="left" vertical="top" wrapText="1"/>
    </xf>
    <xf numFmtId="0" fontId="4" fillId="0" borderId="18" xfId="0" applyFont="1" applyBorder="1" applyAlignment="1">
      <alignment horizontal="left" vertical="top" wrapText="1"/>
    </xf>
    <xf numFmtId="0" fontId="4" fillId="0" borderId="9" xfId="0" applyFont="1" applyBorder="1" applyAlignment="1">
      <alignment horizontal="left" vertical="top" wrapText="1"/>
    </xf>
    <xf numFmtId="0" fontId="17" fillId="0" borderId="26" xfId="0" applyFont="1" applyBorder="1" applyAlignment="1" applyProtection="1">
      <alignment horizontal="left" vertical="top" wrapText="1"/>
      <protection locked="0"/>
    </xf>
    <xf numFmtId="0" fontId="17" fillId="0" borderId="24" xfId="0" applyFont="1" applyBorder="1" applyAlignment="1" applyProtection="1">
      <alignment horizontal="left" vertical="top" wrapText="1"/>
      <protection locked="0"/>
    </xf>
    <xf numFmtId="0" fontId="17" fillId="0" borderId="27" xfId="0" applyFont="1" applyBorder="1" applyAlignment="1" applyProtection="1">
      <alignment horizontal="left" vertical="top" wrapText="1"/>
      <protection locked="0"/>
    </xf>
    <xf numFmtId="0" fontId="28" fillId="8" borderId="21" xfId="1" applyFont="1" applyFill="1" applyBorder="1" applyAlignment="1">
      <alignment vertical="center" wrapText="1"/>
    </xf>
    <xf numFmtId="0" fontId="28" fillId="8" borderId="21" xfId="1" applyFont="1" applyFill="1" applyBorder="1" applyAlignment="1">
      <alignment vertical="center"/>
    </xf>
    <xf numFmtId="0" fontId="28" fillId="0" borderId="0" xfId="1" applyFont="1" applyAlignment="1">
      <alignment vertical="center"/>
    </xf>
    <xf numFmtId="0" fontId="28" fillId="0" borderId="0" xfId="1" applyFont="1"/>
    <xf numFmtId="0" fontId="29" fillId="0" borderId="21" xfId="1" applyFont="1" applyBorder="1" applyAlignment="1">
      <alignment vertical="center" wrapText="1"/>
    </xf>
    <xf numFmtId="0" fontId="29" fillId="0" borderId="21" xfId="1" applyFont="1" applyBorder="1" applyAlignment="1">
      <alignment vertical="center"/>
    </xf>
    <xf numFmtId="0" fontId="28" fillId="0" borderId="21" xfId="0" applyFont="1" applyBorder="1" applyAlignment="1">
      <alignment vertical="center" wrapText="1"/>
    </xf>
    <xf numFmtId="0" fontId="30" fillId="0" borderId="0" xfId="1" applyFont="1" applyAlignment="1">
      <alignment vertical="center"/>
    </xf>
    <xf numFmtId="0" fontId="28" fillId="0" borderId="0" xfId="0" applyFont="1"/>
    <xf numFmtId="0" fontId="28" fillId="0" borderId="0" xfId="0" applyFont="1" applyAlignment="1">
      <alignment vertical="center"/>
    </xf>
    <xf numFmtId="0" fontId="31" fillId="0" borderId="0" xfId="1" applyFont="1"/>
    <xf numFmtId="0" fontId="28" fillId="0" borderId="0" xfId="1" applyFont="1" applyFill="1" applyAlignment="1">
      <alignment vertical="center"/>
    </xf>
    <xf numFmtId="0" fontId="28" fillId="0" borderId="21" xfId="0" applyFont="1" applyFill="1" applyBorder="1" applyAlignment="1">
      <alignment horizontal="left" vertical="center" wrapText="1"/>
    </xf>
    <xf numFmtId="0" fontId="32" fillId="0" borderId="21" xfId="0" applyFont="1" applyFill="1" applyBorder="1" applyAlignment="1">
      <alignment horizontal="left" vertical="center"/>
    </xf>
    <xf numFmtId="0" fontId="28" fillId="0" borderId="0" xfId="1" applyFont="1" applyFill="1"/>
    <xf numFmtId="0" fontId="28" fillId="0" borderId="21" xfId="0" applyFont="1" applyFill="1" applyBorder="1" applyAlignment="1">
      <alignment vertical="center"/>
    </xf>
    <xf numFmtId="0" fontId="28" fillId="0" borderId="21" xfId="0" applyFont="1" applyFill="1" applyBorder="1" applyAlignment="1">
      <alignment vertical="center" wrapText="1"/>
    </xf>
    <xf numFmtId="0" fontId="28" fillId="0" borderId="21" xfId="0" applyFont="1" applyBorder="1" applyAlignment="1">
      <alignment vertical="center"/>
    </xf>
    <xf numFmtId="0" fontId="31" fillId="0" borderId="21" xfId="1" applyFont="1" applyBorder="1"/>
    <xf numFmtId="0" fontId="28" fillId="0" borderId="21" xfId="1" applyFont="1" applyFill="1" applyBorder="1" applyAlignment="1">
      <alignment vertical="center"/>
    </xf>
    <xf numFmtId="0" fontId="28" fillId="13" borderId="0" xfId="1" applyFont="1" applyFill="1" applyAlignment="1">
      <alignment vertical="center"/>
    </xf>
    <xf numFmtId="0" fontId="28" fillId="8" borderId="21" xfId="0" applyFont="1" applyFill="1" applyBorder="1" applyAlignment="1">
      <alignment horizontal="center" vertical="center" wrapText="1"/>
    </xf>
    <xf numFmtId="0" fontId="32" fillId="8" borderId="21" xfId="0" applyFont="1" applyFill="1" applyBorder="1" applyAlignment="1">
      <alignment horizontal="center" vertical="center"/>
    </xf>
    <xf numFmtId="0" fontId="32" fillId="10" borderId="1" xfId="0" applyFont="1" applyFill="1" applyBorder="1" applyAlignment="1">
      <alignment vertical="center" wrapText="1"/>
    </xf>
    <xf numFmtId="0" fontId="28" fillId="0" borderId="21" xfId="1" applyFont="1" applyBorder="1" applyAlignment="1">
      <alignment vertical="center" wrapText="1"/>
    </xf>
    <xf numFmtId="0" fontId="29" fillId="13" borderId="0" xfId="1" applyFont="1" applyFill="1" applyAlignment="1">
      <alignment vertical="center"/>
    </xf>
  </cellXfs>
  <cellStyles count="2">
    <cellStyle name="標準" xfId="0" builtinId="0"/>
    <cellStyle name="標準 2" xfId="1" xr:uid="{00000000-0005-0000-0000-000001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E6B8B7"/>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2159001</xdr:colOff>
      <xdr:row>6</xdr:row>
      <xdr:rowOff>1</xdr:rowOff>
    </xdr:from>
    <xdr:to>
      <xdr:col>2</xdr:col>
      <xdr:colOff>2557993</xdr:colOff>
      <xdr:row>7</xdr:row>
      <xdr:rowOff>10584</xdr:rowOff>
    </xdr:to>
    <xdr:sp macro="" textlink="">
      <xdr:nvSpPr>
        <xdr:cNvPr id="3" name="Oval 6">
          <a:extLst>
            <a:ext uri="{FF2B5EF4-FFF2-40B4-BE49-F238E27FC236}">
              <a16:creationId xmlns:a16="http://schemas.microsoft.com/office/drawing/2014/main" id="{D81C59F4-938F-4BCC-9AD0-2B560C0DD96D}"/>
            </a:ext>
          </a:extLst>
        </xdr:cNvPr>
        <xdr:cNvSpPr>
          <a:spLocks noChangeArrowheads="1"/>
        </xdr:cNvSpPr>
      </xdr:nvSpPr>
      <xdr:spPr bwMode="auto">
        <a:xfrm>
          <a:off x="4042834" y="1301751"/>
          <a:ext cx="398992" cy="306916"/>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oneCellAnchor>
    <xdr:from>
      <xdr:col>3</xdr:col>
      <xdr:colOff>132194</xdr:colOff>
      <xdr:row>5</xdr:row>
      <xdr:rowOff>321</xdr:rowOff>
    </xdr:from>
    <xdr:ext cx="3153427" cy="617477"/>
    <xdr:sp macro="" textlink="">
      <xdr:nvSpPr>
        <xdr:cNvPr id="2" name="テキスト ボックス 1">
          <a:extLst>
            <a:ext uri="{FF2B5EF4-FFF2-40B4-BE49-F238E27FC236}">
              <a16:creationId xmlns:a16="http://schemas.microsoft.com/office/drawing/2014/main" id="{97892AED-E1B4-4969-9D28-9CB263C4AB57}"/>
            </a:ext>
          </a:extLst>
        </xdr:cNvPr>
        <xdr:cNvSpPr txBox="1"/>
      </xdr:nvSpPr>
      <xdr:spPr>
        <a:xfrm>
          <a:off x="7413527" y="1115099"/>
          <a:ext cx="3153427" cy="61747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50" b="1">
              <a:solidFill>
                <a:srgbClr val="FF0000"/>
              </a:solidFill>
            </a:rPr>
            <a:t>※</a:t>
          </a:r>
          <a:r>
            <a:rPr kumimoji="1" lang="ja-JP" altLang="en-US" sz="1050" b="1">
              <a:solidFill>
                <a:srgbClr val="FF0000"/>
              </a:solidFill>
            </a:rPr>
            <a:t>指導責任者氏名に関する注意事項</a:t>
          </a:r>
          <a:endParaRPr kumimoji="1" lang="en-US" altLang="ja-JP" sz="1050" b="1">
            <a:solidFill>
              <a:srgbClr val="FF0000"/>
            </a:solidFill>
          </a:endParaRPr>
        </a:p>
        <a:p>
          <a:r>
            <a:rPr kumimoji="1" lang="ja-JP" altLang="en-US" sz="1050" b="1">
              <a:solidFill>
                <a:schemeClr val="tx1"/>
              </a:solidFill>
            </a:rPr>
            <a:t>専門医認定申請 様式</a:t>
          </a:r>
          <a:r>
            <a:rPr kumimoji="1" lang="en-US" altLang="ja-JP" sz="1050" b="1">
              <a:solidFill>
                <a:schemeClr val="tx1"/>
              </a:solidFill>
            </a:rPr>
            <a:t>1-1</a:t>
          </a:r>
          <a:r>
            <a:rPr kumimoji="1" lang="ja-JP" altLang="en-US" sz="1050" b="1">
              <a:solidFill>
                <a:schemeClr val="tx1"/>
              </a:solidFill>
            </a:rPr>
            <a:t>「推薦状」に記載されている</a:t>
          </a:r>
          <a:endParaRPr kumimoji="1" lang="en-US" altLang="ja-JP" sz="1050" b="1">
            <a:solidFill>
              <a:schemeClr val="tx1"/>
            </a:solidFill>
          </a:endParaRPr>
        </a:p>
        <a:p>
          <a:r>
            <a:rPr kumimoji="1" lang="ja-JP" altLang="en-US" sz="1050" b="1">
              <a:solidFill>
                <a:schemeClr val="tx1"/>
              </a:solidFill>
            </a:rPr>
            <a:t>指導責任者の自署、または記名押印を必要とする。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1377950</xdr:colOff>
      <xdr:row>13</xdr:row>
      <xdr:rowOff>12700</xdr:rowOff>
    </xdr:from>
    <xdr:ext cx="3194050" cy="292452"/>
    <xdr:sp macro="" textlink="">
      <xdr:nvSpPr>
        <xdr:cNvPr id="2" name="テキスト ボックス 1">
          <a:extLst>
            <a:ext uri="{FF2B5EF4-FFF2-40B4-BE49-F238E27FC236}">
              <a16:creationId xmlns:a16="http://schemas.microsoft.com/office/drawing/2014/main" id="{89060014-171D-6053-E367-6AD7EEEEB630}"/>
            </a:ext>
          </a:extLst>
        </xdr:cNvPr>
        <xdr:cNvSpPr txBox="1"/>
      </xdr:nvSpPr>
      <xdr:spPr>
        <a:xfrm>
          <a:off x="1860550" y="2819400"/>
          <a:ext cx="3194050" cy="292452"/>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200"/>
            <a:t>※</a:t>
          </a:r>
          <a:r>
            <a:rPr kumimoji="1" lang="ja-JP" altLang="en-US" sz="1200"/>
            <a:t>このシートは見本です。入力しないでください。</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A0606121-1069-44E4-B11A-52D194986319}"/>
            </a:ext>
          </a:extLst>
        </xdr:cNvPr>
        <xdr:cNvSpPr>
          <a:spLocks noChangeArrowheads="1"/>
        </xdr:cNvSpPr>
      </xdr:nvSpPr>
      <xdr:spPr bwMode="auto">
        <a:xfrm>
          <a:off x="5507643" y="1305984"/>
          <a:ext cx="289908" cy="283632"/>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7" name="Oval 6">
          <a:extLst>
            <a:ext uri="{FF2B5EF4-FFF2-40B4-BE49-F238E27FC236}">
              <a16:creationId xmlns:a16="http://schemas.microsoft.com/office/drawing/2014/main" id="{7786D9D5-5D83-4A5C-9BE4-5859F90CCA5F}"/>
            </a:ext>
          </a:extLst>
        </xdr:cNvPr>
        <xdr:cNvSpPr>
          <a:spLocks noChangeArrowheads="1"/>
        </xdr:cNvSpPr>
      </xdr:nvSpPr>
      <xdr:spPr bwMode="auto">
        <a:xfrm>
          <a:off x="5507643" y="1305984"/>
          <a:ext cx="289908" cy="283632"/>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4085166</xdr:colOff>
      <xdr:row>9</xdr:row>
      <xdr:rowOff>7056</xdr:rowOff>
    </xdr:from>
    <xdr:to>
      <xdr:col>2</xdr:col>
      <xdr:colOff>4513045</xdr:colOff>
      <xdr:row>9</xdr:row>
      <xdr:rowOff>291041</xdr:rowOff>
    </xdr:to>
    <xdr:sp macro="" textlink="">
      <xdr:nvSpPr>
        <xdr:cNvPr id="2" name="Oval 6">
          <a:extLst>
            <a:ext uri="{FF2B5EF4-FFF2-40B4-BE49-F238E27FC236}">
              <a16:creationId xmlns:a16="http://schemas.microsoft.com/office/drawing/2014/main" id="{1AA71DFD-B85D-4C74-9940-2CC324DC858A}"/>
            </a:ext>
          </a:extLst>
        </xdr:cNvPr>
        <xdr:cNvSpPr>
          <a:spLocks noChangeArrowheads="1"/>
        </xdr:cNvSpPr>
      </xdr:nvSpPr>
      <xdr:spPr bwMode="auto">
        <a:xfrm>
          <a:off x="6265333" y="2589389"/>
          <a:ext cx="427879"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3D926090-99EC-412A-A7C9-8D9F4C9502AF}"/>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6DA737A5-011F-49DD-9C65-3967087C972E}"/>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4050241</xdr:colOff>
      <xdr:row>9</xdr:row>
      <xdr:rowOff>21167</xdr:rowOff>
    </xdr:from>
    <xdr:to>
      <xdr:col>2</xdr:col>
      <xdr:colOff>4474945</xdr:colOff>
      <xdr:row>9</xdr:row>
      <xdr:rowOff>305152</xdr:rowOff>
    </xdr:to>
    <xdr:sp macro="" textlink="">
      <xdr:nvSpPr>
        <xdr:cNvPr id="4" name="Oval 6">
          <a:extLst>
            <a:ext uri="{FF2B5EF4-FFF2-40B4-BE49-F238E27FC236}">
              <a16:creationId xmlns:a16="http://schemas.microsoft.com/office/drawing/2014/main" id="{FF7CBF75-17E4-4D1B-9A21-5E6A746F757E}"/>
            </a:ext>
          </a:extLst>
        </xdr:cNvPr>
        <xdr:cNvSpPr>
          <a:spLocks noChangeArrowheads="1"/>
        </xdr:cNvSpPr>
      </xdr:nvSpPr>
      <xdr:spPr bwMode="auto">
        <a:xfrm>
          <a:off x="6240991" y="2624667"/>
          <a:ext cx="424704"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5" name="Oval 6">
          <a:extLst>
            <a:ext uri="{FF2B5EF4-FFF2-40B4-BE49-F238E27FC236}">
              <a16:creationId xmlns:a16="http://schemas.microsoft.com/office/drawing/2014/main" id="{05FCDECF-6B08-49A9-9F1C-38A8E60E220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F55B3EFA-C0A2-467D-8CBE-DD52FBA8F23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E2604223-30C0-496E-8772-9823A122F085}"/>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6472B786-3DF9-4772-A15A-8A1CA3962AC7}"/>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5" name="Oval 6">
          <a:extLst>
            <a:ext uri="{FF2B5EF4-FFF2-40B4-BE49-F238E27FC236}">
              <a16:creationId xmlns:a16="http://schemas.microsoft.com/office/drawing/2014/main" id="{CE85D2B6-42C6-4B32-86D4-1C8AC4BDBB4A}"/>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81047A9D-8C87-494C-B186-16ABB4D10C6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4085166</xdr:colOff>
      <xdr:row>9</xdr:row>
      <xdr:rowOff>7056</xdr:rowOff>
    </xdr:from>
    <xdr:to>
      <xdr:col>2</xdr:col>
      <xdr:colOff>4513045</xdr:colOff>
      <xdr:row>9</xdr:row>
      <xdr:rowOff>291041</xdr:rowOff>
    </xdr:to>
    <xdr:sp macro="" textlink="">
      <xdr:nvSpPr>
        <xdr:cNvPr id="7" name="Oval 6">
          <a:extLst>
            <a:ext uri="{FF2B5EF4-FFF2-40B4-BE49-F238E27FC236}">
              <a16:creationId xmlns:a16="http://schemas.microsoft.com/office/drawing/2014/main" id="{38AE4CEF-21E3-4FD5-8402-D3CD7C17E157}"/>
            </a:ext>
          </a:extLst>
        </xdr:cNvPr>
        <xdr:cNvSpPr>
          <a:spLocks noChangeArrowheads="1"/>
        </xdr:cNvSpPr>
      </xdr:nvSpPr>
      <xdr:spPr bwMode="auto">
        <a:xfrm>
          <a:off x="6269566" y="2578806"/>
          <a:ext cx="427879"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9CD8EBA0-4901-4B86-BEBA-F42DE3007521}"/>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35CE5D0F-BA54-4956-8B49-DC771244301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5" name="Oval 6">
          <a:extLst>
            <a:ext uri="{FF2B5EF4-FFF2-40B4-BE49-F238E27FC236}">
              <a16:creationId xmlns:a16="http://schemas.microsoft.com/office/drawing/2014/main" id="{095D47B7-2EC8-40C2-8600-332F9BDB1C9E}"/>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35680698-7A27-4C76-9457-DC03B5F89E5B}"/>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4085166</xdr:colOff>
      <xdr:row>9</xdr:row>
      <xdr:rowOff>7056</xdr:rowOff>
    </xdr:from>
    <xdr:to>
      <xdr:col>2</xdr:col>
      <xdr:colOff>4513045</xdr:colOff>
      <xdr:row>9</xdr:row>
      <xdr:rowOff>291041</xdr:rowOff>
    </xdr:to>
    <xdr:sp macro="" textlink="">
      <xdr:nvSpPr>
        <xdr:cNvPr id="7" name="Oval 6">
          <a:extLst>
            <a:ext uri="{FF2B5EF4-FFF2-40B4-BE49-F238E27FC236}">
              <a16:creationId xmlns:a16="http://schemas.microsoft.com/office/drawing/2014/main" id="{4D5BED0E-BCF3-444D-A68A-BE8599A0D081}"/>
            </a:ext>
          </a:extLst>
        </xdr:cNvPr>
        <xdr:cNvSpPr>
          <a:spLocks noChangeArrowheads="1"/>
        </xdr:cNvSpPr>
      </xdr:nvSpPr>
      <xdr:spPr bwMode="auto">
        <a:xfrm>
          <a:off x="6269566" y="2578806"/>
          <a:ext cx="427879"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7"/>
  <sheetViews>
    <sheetView tabSelected="1" view="pageBreakPreview" zoomScale="90" zoomScaleNormal="90" zoomScaleSheetLayoutView="90" workbookViewId="0"/>
  </sheetViews>
  <sheetFormatPr defaultColWidth="8.90625" defaultRowHeight="13" x14ac:dyDescent="0.2"/>
  <cols>
    <col min="1" max="1" width="6.90625" customWidth="1"/>
    <col min="2" max="2" width="20.08984375" customWidth="1"/>
    <col min="3" max="3" width="92.90625" customWidth="1"/>
    <col min="4" max="4" width="25.6328125" style="67" customWidth="1"/>
    <col min="5" max="5" width="13.6328125" style="67" customWidth="1"/>
    <col min="6" max="6" width="11" customWidth="1"/>
    <col min="7" max="7" width="8.90625" customWidth="1"/>
    <col min="8" max="8" width="12.6328125" customWidth="1"/>
  </cols>
  <sheetData>
    <row r="1" spans="1:5" x14ac:dyDescent="0.2">
      <c r="A1" t="s">
        <v>2</v>
      </c>
    </row>
    <row r="2" spans="1:5" ht="19.5" customHeight="1" x14ac:dyDescent="0.2">
      <c r="A2" s="182" t="s">
        <v>210</v>
      </c>
      <c r="B2" s="182"/>
      <c r="C2" s="182"/>
    </row>
    <row r="3" spans="1:5" ht="6.75" customHeight="1" x14ac:dyDescent="0.2">
      <c r="A3" s="1"/>
      <c r="B3" s="1"/>
      <c r="C3" s="1"/>
    </row>
    <row r="4" spans="1:5" ht="27" customHeight="1" x14ac:dyDescent="0.2">
      <c r="A4" s="1"/>
      <c r="B4" s="76" t="s">
        <v>802</v>
      </c>
      <c r="C4" s="154" t="s">
        <v>228</v>
      </c>
      <c r="D4" s="75" t="s">
        <v>808</v>
      </c>
    </row>
    <row r="5" spans="1:5" s="12" customFormat="1" ht="21.75" customHeight="1" x14ac:dyDescent="0.2">
      <c r="A5" s="77"/>
      <c r="B5" s="78" t="s">
        <v>801</v>
      </c>
      <c r="C5" s="79" t="str">
        <f>VLOOKUP(C4,認定施設一覧!A:B,2,FALSE)</f>
        <v>記入例①　＊＊病院</v>
      </c>
      <c r="D5" s="75" t="s">
        <v>804</v>
      </c>
      <c r="E5" s="69"/>
    </row>
    <row r="6" spans="1:5" s="2" customFormat="1" ht="15.75" customHeight="1" x14ac:dyDescent="0.2">
      <c r="A6" s="13"/>
      <c r="B6" s="14" t="s">
        <v>9</v>
      </c>
      <c r="C6" s="155" t="s">
        <v>166</v>
      </c>
      <c r="D6" s="3"/>
      <c r="E6" s="3"/>
    </row>
    <row r="7" spans="1:5" s="12" customFormat="1" ht="23.25" customHeight="1" x14ac:dyDescent="0.2">
      <c r="A7" s="9"/>
      <c r="B7" s="10" t="s">
        <v>1</v>
      </c>
      <c r="C7" s="156" t="s">
        <v>165</v>
      </c>
      <c r="D7" s="3"/>
      <c r="E7" s="3"/>
    </row>
    <row r="8" spans="1:5" s="12" customFormat="1" ht="29.25" customHeight="1" x14ac:dyDescent="0.2">
      <c r="A8" s="73"/>
      <c r="B8" s="74" t="s">
        <v>208</v>
      </c>
      <c r="C8" s="157"/>
      <c r="D8" s="3"/>
      <c r="E8" s="3"/>
    </row>
    <row r="9" spans="1:5" s="2" customFormat="1" ht="15.75" customHeight="1" x14ac:dyDescent="0.2">
      <c r="A9" s="13"/>
      <c r="B9" s="14" t="s">
        <v>9</v>
      </c>
      <c r="C9" s="155" t="s">
        <v>29</v>
      </c>
      <c r="D9" s="3"/>
      <c r="E9" s="3"/>
    </row>
    <row r="10" spans="1:5" s="2" customFormat="1" ht="21" customHeight="1" x14ac:dyDescent="0.2">
      <c r="A10" s="33"/>
      <c r="B10" s="34" t="s">
        <v>0</v>
      </c>
      <c r="C10" s="158" t="s">
        <v>28</v>
      </c>
      <c r="D10" s="3"/>
      <c r="E10" s="3"/>
    </row>
    <row r="11" spans="1:5" s="12" customFormat="1" ht="23.25" customHeight="1" x14ac:dyDescent="0.2">
      <c r="A11" s="11"/>
      <c r="B11" s="35" t="s">
        <v>211</v>
      </c>
      <c r="C11" s="156">
        <v>1234567</v>
      </c>
      <c r="D11" s="3" t="s">
        <v>220</v>
      </c>
      <c r="E11" s="3"/>
    </row>
    <row r="13" spans="1:5" s="2" customFormat="1" ht="15" customHeight="1" x14ac:dyDescent="0.2">
      <c r="A13" s="4" t="s">
        <v>3</v>
      </c>
      <c r="D13" s="3"/>
      <c r="E13" s="3"/>
    </row>
    <row r="14" spans="1:5" s="2" customFormat="1" ht="15" customHeight="1" x14ac:dyDescent="0.2">
      <c r="A14" s="2" t="s">
        <v>167</v>
      </c>
      <c r="C14" s="3"/>
      <c r="D14" s="3"/>
      <c r="E14" s="3"/>
    </row>
    <row r="15" spans="1:5" s="2" customFormat="1" ht="15" customHeight="1" x14ac:dyDescent="0.2">
      <c r="A15" s="32" t="s">
        <v>209</v>
      </c>
      <c r="C15" s="3"/>
      <c r="D15" s="3"/>
      <c r="E15" s="3"/>
    </row>
    <row r="16" spans="1:5" s="2" customFormat="1" ht="9" customHeight="1" x14ac:dyDescent="0.2">
      <c r="A16" s="3"/>
      <c r="C16" s="3"/>
      <c r="D16" s="3"/>
      <c r="E16" s="3"/>
    </row>
    <row r="17" spans="1:7" s="2" customFormat="1" ht="15" customHeight="1" x14ac:dyDescent="0.2">
      <c r="A17" s="3"/>
      <c r="B17" s="26" t="s">
        <v>212</v>
      </c>
      <c r="C17" s="25" t="str">
        <f>$C$10</f>
        <v>学会 花子</v>
      </c>
      <c r="D17" s="113" t="s">
        <v>897</v>
      </c>
      <c r="E17" s="3"/>
    </row>
    <row r="18" spans="1:7" s="17" customFormat="1" ht="15" customHeight="1" x14ac:dyDescent="0.2">
      <c r="A18" s="15" t="s">
        <v>11</v>
      </c>
      <c r="B18" s="21" t="s">
        <v>4</v>
      </c>
      <c r="C18" s="175" t="s">
        <v>22</v>
      </c>
      <c r="D18" s="38" t="s">
        <v>227</v>
      </c>
      <c r="E18" s="37"/>
      <c r="F18" s="37"/>
    </row>
    <row r="19" spans="1:7" s="5" customFormat="1" ht="15" customHeight="1" x14ac:dyDescent="0.2">
      <c r="A19" s="6" t="s">
        <v>11</v>
      </c>
      <c r="B19" s="22" t="s">
        <v>5</v>
      </c>
      <c r="C19" s="159"/>
      <c r="D19" s="38" t="s">
        <v>800</v>
      </c>
      <c r="E19" s="68"/>
      <c r="G19" s="68"/>
    </row>
    <row r="20" spans="1:7" s="5" customFormat="1" ht="15" customHeight="1" x14ac:dyDescent="0.2">
      <c r="A20" s="6" t="s">
        <v>11</v>
      </c>
      <c r="B20" s="22" t="s">
        <v>802</v>
      </c>
      <c r="C20" s="159"/>
      <c r="D20" s="38" t="s">
        <v>799</v>
      </c>
      <c r="E20" s="68"/>
      <c r="G20" s="68"/>
    </row>
    <row r="21" spans="1:7" s="5" customFormat="1" ht="15" customHeight="1" x14ac:dyDescent="0.2">
      <c r="A21" s="6" t="s">
        <v>11</v>
      </c>
      <c r="B21" s="22" t="s">
        <v>801</v>
      </c>
      <c r="C21" s="7" t="e">
        <f>VLOOKUP(C20,認定施設一覧!A:B,2,FALSE)</f>
        <v>#N/A</v>
      </c>
      <c r="D21" s="38" t="s">
        <v>805</v>
      </c>
      <c r="E21" s="68"/>
      <c r="G21" s="68"/>
    </row>
    <row r="22" spans="1:7" s="5" customFormat="1" ht="15" customHeight="1" x14ac:dyDescent="0.2">
      <c r="A22" s="6" t="s">
        <v>11</v>
      </c>
      <c r="B22" s="22" t="s">
        <v>6</v>
      </c>
      <c r="C22" s="159"/>
      <c r="D22" s="38" t="s">
        <v>219</v>
      </c>
      <c r="E22" s="38"/>
    </row>
    <row r="23" spans="1:7" s="5" customFormat="1" ht="15" customHeight="1" x14ac:dyDescent="0.2">
      <c r="A23" s="6" t="s">
        <v>11</v>
      </c>
      <c r="B23" s="22" t="s">
        <v>7</v>
      </c>
      <c r="C23" s="159"/>
      <c r="D23" s="38"/>
      <c r="E23" s="38"/>
    </row>
    <row r="24" spans="1:7" s="5" customFormat="1" ht="45" customHeight="1" x14ac:dyDescent="0.2">
      <c r="A24" s="8" t="s">
        <v>11</v>
      </c>
      <c r="B24" s="23" t="s">
        <v>8</v>
      </c>
      <c r="C24" s="160"/>
      <c r="D24" s="38" t="s">
        <v>221</v>
      </c>
      <c r="E24" s="38"/>
    </row>
    <row r="25" spans="1:7" s="17" customFormat="1" x14ac:dyDescent="0.2">
      <c r="A25" s="15" t="s">
        <v>12</v>
      </c>
      <c r="B25" s="21" t="s">
        <v>4</v>
      </c>
      <c r="C25" s="176"/>
      <c r="D25" s="37"/>
      <c r="E25" s="37"/>
    </row>
    <row r="26" spans="1:7" s="5" customFormat="1" ht="15" customHeight="1" x14ac:dyDescent="0.2">
      <c r="A26" s="6" t="s">
        <v>12</v>
      </c>
      <c r="B26" s="22" t="s">
        <v>5</v>
      </c>
      <c r="C26" s="159"/>
      <c r="D26" s="38"/>
      <c r="E26" s="38"/>
    </row>
    <row r="27" spans="1:7" s="5" customFormat="1" ht="15" customHeight="1" x14ac:dyDescent="0.2">
      <c r="A27" s="6" t="s">
        <v>12</v>
      </c>
      <c r="B27" s="22" t="s">
        <v>802</v>
      </c>
      <c r="C27" s="159"/>
      <c r="D27" s="38"/>
      <c r="E27" s="68"/>
      <c r="G27" s="68"/>
    </row>
    <row r="28" spans="1:7" s="5" customFormat="1" ht="15" customHeight="1" x14ac:dyDescent="0.2">
      <c r="A28" s="6" t="s">
        <v>12</v>
      </c>
      <c r="B28" s="22" t="s">
        <v>801</v>
      </c>
      <c r="C28" s="7" t="e">
        <f>VLOOKUP(C27,認定施設一覧!A:B,2,FALSE)</f>
        <v>#N/A</v>
      </c>
      <c r="D28" s="38"/>
      <c r="E28" s="68"/>
      <c r="G28" s="68"/>
    </row>
    <row r="29" spans="1:7" s="5" customFormat="1" ht="15" customHeight="1" x14ac:dyDescent="0.2">
      <c r="A29" s="6" t="s">
        <v>12</v>
      </c>
      <c r="B29" s="22" t="s">
        <v>6</v>
      </c>
      <c r="C29" s="159"/>
      <c r="D29" s="38"/>
      <c r="E29" s="38"/>
    </row>
    <row r="30" spans="1:7" s="5" customFormat="1" ht="15" customHeight="1" x14ac:dyDescent="0.2">
      <c r="A30" s="6" t="s">
        <v>12</v>
      </c>
      <c r="B30" s="22" t="s">
        <v>7</v>
      </c>
      <c r="C30" s="159"/>
      <c r="D30" s="38"/>
      <c r="E30" s="38"/>
    </row>
    <row r="31" spans="1:7" s="5" customFormat="1" ht="45" customHeight="1" x14ac:dyDescent="0.2">
      <c r="A31" s="8" t="s">
        <v>12</v>
      </c>
      <c r="B31" s="23" t="s">
        <v>8</v>
      </c>
      <c r="C31" s="160"/>
      <c r="D31" s="38"/>
      <c r="E31" s="38"/>
    </row>
    <row r="32" spans="1:7" s="17" customFormat="1" x14ac:dyDescent="0.2">
      <c r="A32" s="18" t="s">
        <v>13</v>
      </c>
      <c r="B32" s="21" t="s">
        <v>4</v>
      </c>
      <c r="C32" s="176"/>
      <c r="D32" s="37"/>
      <c r="E32" s="37"/>
    </row>
    <row r="33" spans="1:7" s="5" customFormat="1" x14ac:dyDescent="0.2">
      <c r="A33" s="6" t="s">
        <v>13</v>
      </c>
      <c r="B33" s="22" t="s">
        <v>5</v>
      </c>
      <c r="C33" s="159"/>
      <c r="D33" s="38"/>
      <c r="E33" s="38"/>
    </row>
    <row r="34" spans="1:7" s="5" customFormat="1" ht="15" customHeight="1" x14ac:dyDescent="0.2">
      <c r="A34" s="6" t="s">
        <v>13</v>
      </c>
      <c r="B34" s="22" t="s">
        <v>802</v>
      </c>
      <c r="C34" s="159"/>
      <c r="D34" s="38"/>
      <c r="E34" s="68"/>
      <c r="G34" s="68"/>
    </row>
    <row r="35" spans="1:7" s="5" customFormat="1" ht="15" customHeight="1" x14ac:dyDescent="0.2">
      <c r="A35" s="6" t="s">
        <v>13</v>
      </c>
      <c r="B35" s="22" t="s">
        <v>801</v>
      </c>
      <c r="C35" s="7" t="e">
        <f>VLOOKUP(C34,認定施設一覧!A:B,2,FALSE)</f>
        <v>#N/A</v>
      </c>
      <c r="D35" s="38"/>
      <c r="E35" s="68"/>
      <c r="G35" s="68"/>
    </row>
    <row r="36" spans="1:7" s="5" customFormat="1" x14ac:dyDescent="0.2">
      <c r="A36" s="6" t="s">
        <v>13</v>
      </c>
      <c r="B36" s="22" t="s">
        <v>6</v>
      </c>
      <c r="C36" s="159"/>
      <c r="D36" s="38"/>
      <c r="E36" s="38"/>
    </row>
    <row r="37" spans="1:7" s="5" customFormat="1" x14ac:dyDescent="0.2">
      <c r="A37" s="6" t="s">
        <v>13</v>
      </c>
      <c r="B37" s="22" t="s">
        <v>7</v>
      </c>
      <c r="C37" s="159"/>
      <c r="D37" s="38"/>
      <c r="E37" s="38"/>
    </row>
    <row r="38" spans="1:7" s="5" customFormat="1" ht="45" customHeight="1" x14ac:dyDescent="0.2">
      <c r="A38" s="8" t="s">
        <v>13</v>
      </c>
      <c r="B38" s="23" t="s">
        <v>8</v>
      </c>
      <c r="C38" s="160"/>
      <c r="D38" s="38"/>
      <c r="E38" s="38"/>
    </row>
    <row r="39" spans="1:7" s="17" customFormat="1" x14ac:dyDescent="0.2">
      <c r="A39" s="15" t="s">
        <v>14</v>
      </c>
      <c r="B39" s="21" t="s">
        <v>4</v>
      </c>
      <c r="C39" s="176"/>
      <c r="D39" s="37"/>
      <c r="E39" s="37"/>
    </row>
    <row r="40" spans="1:7" s="5" customFormat="1" x14ac:dyDescent="0.2">
      <c r="A40" s="6" t="s">
        <v>14</v>
      </c>
      <c r="B40" s="22" t="s">
        <v>5</v>
      </c>
      <c r="C40" s="159"/>
      <c r="D40" s="38"/>
      <c r="E40" s="38"/>
    </row>
    <row r="41" spans="1:7" s="5" customFormat="1" ht="15" customHeight="1" x14ac:dyDescent="0.2">
      <c r="A41" s="6" t="s">
        <v>14</v>
      </c>
      <c r="B41" s="22" t="s">
        <v>802</v>
      </c>
      <c r="C41" s="159"/>
      <c r="D41" s="38"/>
      <c r="E41" s="68"/>
      <c r="G41" s="68"/>
    </row>
    <row r="42" spans="1:7" s="5" customFormat="1" ht="15" customHeight="1" x14ac:dyDescent="0.2">
      <c r="A42" s="6" t="s">
        <v>14</v>
      </c>
      <c r="B42" s="22" t="s">
        <v>801</v>
      </c>
      <c r="C42" s="7" t="e">
        <f>VLOOKUP(C41,認定施設一覧!A:B,2,FALSE)</f>
        <v>#N/A</v>
      </c>
      <c r="D42" s="38"/>
      <c r="E42" s="68"/>
      <c r="G42" s="68"/>
    </row>
    <row r="43" spans="1:7" s="5" customFormat="1" x14ac:dyDescent="0.2">
      <c r="A43" s="6" t="s">
        <v>14</v>
      </c>
      <c r="B43" s="22" t="s">
        <v>6</v>
      </c>
      <c r="C43" s="159"/>
      <c r="D43" s="38"/>
      <c r="E43" s="38"/>
    </row>
    <row r="44" spans="1:7" s="5" customFormat="1" x14ac:dyDescent="0.2">
      <c r="A44" s="6" t="s">
        <v>14</v>
      </c>
      <c r="B44" s="22" t="s">
        <v>7</v>
      </c>
      <c r="C44" s="159"/>
      <c r="D44" s="38"/>
      <c r="E44" s="38"/>
    </row>
    <row r="45" spans="1:7" s="5" customFormat="1" ht="45" customHeight="1" x14ac:dyDescent="0.2">
      <c r="A45" s="8" t="s">
        <v>14</v>
      </c>
      <c r="B45" s="23" t="s">
        <v>8</v>
      </c>
      <c r="C45" s="160"/>
      <c r="D45" s="38"/>
      <c r="E45" s="38"/>
    </row>
    <row r="46" spans="1:7" s="17" customFormat="1" x14ac:dyDescent="0.2">
      <c r="A46" s="15" t="s">
        <v>15</v>
      </c>
      <c r="B46" s="21" t="s">
        <v>4</v>
      </c>
      <c r="C46" s="176"/>
      <c r="D46" s="37"/>
      <c r="E46" s="37"/>
    </row>
    <row r="47" spans="1:7" s="5" customFormat="1" x14ac:dyDescent="0.2">
      <c r="A47" s="6" t="s">
        <v>15</v>
      </c>
      <c r="B47" s="22" t="s">
        <v>5</v>
      </c>
      <c r="C47" s="159"/>
      <c r="D47" s="38"/>
      <c r="E47" s="38"/>
    </row>
    <row r="48" spans="1:7" s="5" customFormat="1" ht="15" customHeight="1" x14ac:dyDescent="0.2">
      <c r="A48" s="6" t="s">
        <v>15</v>
      </c>
      <c r="B48" s="22" t="s">
        <v>802</v>
      </c>
      <c r="C48" s="159"/>
      <c r="D48" s="38"/>
      <c r="E48" s="68"/>
      <c r="G48" s="68"/>
    </row>
    <row r="49" spans="1:7" s="5" customFormat="1" ht="15" customHeight="1" x14ac:dyDescent="0.2">
      <c r="A49" s="6" t="s">
        <v>15</v>
      </c>
      <c r="B49" s="22" t="s">
        <v>801</v>
      </c>
      <c r="C49" s="7" t="e">
        <f>VLOOKUP(C48,認定施設一覧!A:B,2,FALSE)</f>
        <v>#N/A</v>
      </c>
      <c r="D49" s="38"/>
      <c r="E49" s="68"/>
      <c r="G49" s="68"/>
    </row>
    <row r="50" spans="1:7" s="5" customFormat="1" x14ac:dyDescent="0.2">
      <c r="A50" s="6" t="s">
        <v>15</v>
      </c>
      <c r="B50" s="22" t="s">
        <v>6</v>
      </c>
      <c r="C50" s="159"/>
      <c r="D50" s="38"/>
      <c r="E50" s="38"/>
    </row>
    <row r="51" spans="1:7" s="5" customFormat="1" x14ac:dyDescent="0.2">
      <c r="A51" s="6" t="s">
        <v>15</v>
      </c>
      <c r="B51" s="22" t="s">
        <v>7</v>
      </c>
      <c r="C51" s="159"/>
      <c r="D51" s="38"/>
      <c r="E51" s="38"/>
    </row>
    <row r="52" spans="1:7" s="5" customFormat="1" ht="45" customHeight="1" x14ac:dyDescent="0.2">
      <c r="A52" s="8" t="s">
        <v>15</v>
      </c>
      <c r="B52" s="23" t="s">
        <v>8</v>
      </c>
      <c r="C52" s="160"/>
      <c r="D52" s="38"/>
      <c r="E52" s="38"/>
    </row>
    <row r="53" spans="1:7" s="17" customFormat="1" x14ac:dyDescent="0.2">
      <c r="A53" s="15" t="s">
        <v>10</v>
      </c>
      <c r="B53" s="21" t="s">
        <v>4</v>
      </c>
      <c r="C53" s="176"/>
      <c r="D53" s="37"/>
      <c r="E53" s="37"/>
    </row>
    <row r="54" spans="1:7" s="5" customFormat="1" x14ac:dyDescent="0.2">
      <c r="A54" s="6" t="s">
        <v>10</v>
      </c>
      <c r="B54" s="22" t="s">
        <v>5</v>
      </c>
      <c r="C54" s="159"/>
      <c r="D54" s="38"/>
      <c r="E54" s="38"/>
    </row>
    <row r="55" spans="1:7" s="5" customFormat="1" ht="15" customHeight="1" x14ac:dyDescent="0.2">
      <c r="A55" s="6" t="s">
        <v>10</v>
      </c>
      <c r="B55" s="22" t="s">
        <v>802</v>
      </c>
      <c r="C55" s="159"/>
      <c r="D55" s="38"/>
      <c r="E55" s="68"/>
      <c r="G55" s="68"/>
    </row>
    <row r="56" spans="1:7" s="5" customFormat="1" ht="15" customHeight="1" x14ac:dyDescent="0.2">
      <c r="A56" s="6" t="s">
        <v>10</v>
      </c>
      <c r="B56" s="22" t="s">
        <v>801</v>
      </c>
      <c r="C56" s="7" t="e">
        <f>VLOOKUP(C55,認定施設一覧!A:B,2,FALSE)</f>
        <v>#N/A</v>
      </c>
      <c r="D56" s="38"/>
      <c r="E56" s="68"/>
      <c r="G56" s="68"/>
    </row>
    <row r="57" spans="1:7" s="5" customFormat="1" x14ac:dyDescent="0.2">
      <c r="A57" s="6" t="s">
        <v>10</v>
      </c>
      <c r="B57" s="22" t="s">
        <v>6</v>
      </c>
      <c r="C57" s="159"/>
      <c r="D57" s="38"/>
      <c r="E57" s="38"/>
    </row>
    <row r="58" spans="1:7" s="5" customFormat="1" x14ac:dyDescent="0.2">
      <c r="A58" s="6" t="s">
        <v>10</v>
      </c>
      <c r="B58" s="22" t="s">
        <v>7</v>
      </c>
      <c r="C58" s="159"/>
      <c r="D58" s="38"/>
      <c r="E58" s="38"/>
    </row>
    <row r="59" spans="1:7" s="5" customFormat="1" ht="45" customHeight="1" x14ac:dyDescent="0.2">
      <c r="A59" s="8" t="s">
        <v>10</v>
      </c>
      <c r="B59" s="23" t="s">
        <v>8</v>
      </c>
      <c r="C59" s="160"/>
      <c r="D59" s="38"/>
      <c r="E59" s="38"/>
    </row>
    <row r="60" spans="1:7" s="17" customFormat="1" x14ac:dyDescent="0.2">
      <c r="A60" s="15" t="s">
        <v>16</v>
      </c>
      <c r="B60" s="21" t="s">
        <v>4</v>
      </c>
      <c r="C60" s="176"/>
      <c r="D60" s="37"/>
      <c r="E60" s="37"/>
    </row>
    <row r="61" spans="1:7" s="5" customFormat="1" x14ac:dyDescent="0.2">
      <c r="A61" s="6" t="s">
        <v>16</v>
      </c>
      <c r="B61" s="22" t="s">
        <v>5</v>
      </c>
      <c r="C61" s="159"/>
      <c r="D61" s="38"/>
      <c r="E61" s="38"/>
    </row>
    <row r="62" spans="1:7" s="5" customFormat="1" ht="15" customHeight="1" x14ac:dyDescent="0.2">
      <c r="A62" s="6" t="s">
        <v>16</v>
      </c>
      <c r="B62" s="22" t="s">
        <v>802</v>
      </c>
      <c r="C62" s="159"/>
      <c r="D62" s="38"/>
      <c r="E62" s="68"/>
      <c r="G62" s="68"/>
    </row>
    <row r="63" spans="1:7" s="5" customFormat="1" ht="15" customHeight="1" x14ac:dyDescent="0.2">
      <c r="A63" s="6" t="s">
        <v>16</v>
      </c>
      <c r="B63" s="22" t="s">
        <v>801</v>
      </c>
      <c r="C63" s="7" t="e">
        <f>VLOOKUP(C62,認定施設一覧!A:B,2,FALSE)</f>
        <v>#N/A</v>
      </c>
      <c r="D63" s="38"/>
      <c r="E63" s="68"/>
      <c r="G63" s="68"/>
    </row>
    <row r="64" spans="1:7" s="5" customFormat="1" x14ac:dyDescent="0.2">
      <c r="A64" s="6" t="s">
        <v>16</v>
      </c>
      <c r="B64" s="22" t="s">
        <v>6</v>
      </c>
      <c r="C64" s="159"/>
      <c r="D64" s="38"/>
      <c r="E64" s="38"/>
    </row>
    <row r="65" spans="1:7" s="5" customFormat="1" x14ac:dyDescent="0.2">
      <c r="A65" s="6" t="s">
        <v>16</v>
      </c>
      <c r="B65" s="22" t="s">
        <v>7</v>
      </c>
      <c r="C65" s="159"/>
      <c r="D65" s="38"/>
      <c r="E65" s="38"/>
    </row>
    <row r="66" spans="1:7" s="5" customFormat="1" ht="45" customHeight="1" x14ac:dyDescent="0.2">
      <c r="A66" s="8" t="s">
        <v>16</v>
      </c>
      <c r="B66" s="23" t="s">
        <v>8</v>
      </c>
      <c r="C66" s="160"/>
      <c r="D66" s="38"/>
      <c r="E66" s="38"/>
    </row>
    <row r="67" spans="1:7" s="5" customFormat="1" x14ac:dyDescent="0.2">
      <c r="A67" s="15" t="s">
        <v>17</v>
      </c>
      <c r="B67" s="21" t="s">
        <v>4</v>
      </c>
      <c r="C67" s="177"/>
      <c r="D67" s="38"/>
      <c r="E67" s="38"/>
    </row>
    <row r="68" spans="1:7" s="5" customFormat="1" x14ac:dyDescent="0.2">
      <c r="A68" s="6" t="s">
        <v>17</v>
      </c>
      <c r="B68" s="22" t="s">
        <v>5</v>
      </c>
      <c r="C68" s="159"/>
      <c r="D68" s="38"/>
      <c r="E68" s="38"/>
    </row>
    <row r="69" spans="1:7" s="5" customFormat="1" ht="15" customHeight="1" x14ac:dyDescent="0.2">
      <c r="A69" s="6" t="s">
        <v>17</v>
      </c>
      <c r="B69" s="22" t="s">
        <v>802</v>
      </c>
      <c r="C69" s="159"/>
      <c r="D69" s="38"/>
      <c r="E69" s="68"/>
      <c r="G69" s="68"/>
    </row>
    <row r="70" spans="1:7" s="5" customFormat="1" ht="15" customHeight="1" x14ac:dyDescent="0.2">
      <c r="A70" s="6" t="s">
        <v>17</v>
      </c>
      <c r="B70" s="22" t="s">
        <v>801</v>
      </c>
      <c r="C70" s="7" t="e">
        <f>VLOOKUP(C69,認定施設一覧!A:B,2,FALSE)</f>
        <v>#N/A</v>
      </c>
      <c r="D70" s="38"/>
      <c r="E70" s="68"/>
      <c r="G70" s="68"/>
    </row>
    <row r="71" spans="1:7" s="5" customFormat="1" x14ac:dyDescent="0.2">
      <c r="A71" s="6" t="s">
        <v>18</v>
      </c>
      <c r="B71" s="22" t="s">
        <v>6</v>
      </c>
      <c r="C71" s="159"/>
      <c r="D71" s="38"/>
      <c r="E71" s="38"/>
    </row>
    <row r="72" spans="1:7" s="5" customFormat="1" x14ac:dyDescent="0.2">
      <c r="A72" s="6" t="s">
        <v>18</v>
      </c>
      <c r="B72" s="22" t="s">
        <v>7</v>
      </c>
      <c r="C72" s="159"/>
      <c r="D72" s="38"/>
      <c r="E72" s="38"/>
    </row>
    <row r="73" spans="1:7" s="5" customFormat="1" ht="45" customHeight="1" x14ac:dyDescent="0.2">
      <c r="A73" s="8" t="s">
        <v>18</v>
      </c>
      <c r="B73" s="23" t="s">
        <v>8</v>
      </c>
      <c r="C73" s="160"/>
      <c r="D73" s="38"/>
      <c r="E73" s="38"/>
    </row>
    <row r="74" spans="1:7" s="17" customFormat="1" x14ac:dyDescent="0.2">
      <c r="A74" s="15" t="s">
        <v>19</v>
      </c>
      <c r="B74" s="21" t="s">
        <v>4</v>
      </c>
      <c r="C74" s="176"/>
      <c r="D74" s="37"/>
      <c r="E74" s="37"/>
    </row>
    <row r="75" spans="1:7" s="5" customFormat="1" x14ac:dyDescent="0.2">
      <c r="A75" s="6" t="s">
        <v>19</v>
      </c>
      <c r="B75" s="22" t="s">
        <v>5</v>
      </c>
      <c r="C75" s="159"/>
      <c r="D75" s="38"/>
      <c r="E75" s="38"/>
    </row>
    <row r="76" spans="1:7" s="5" customFormat="1" ht="15" customHeight="1" x14ac:dyDescent="0.2">
      <c r="A76" s="6" t="s">
        <v>19</v>
      </c>
      <c r="B76" s="22" t="s">
        <v>802</v>
      </c>
      <c r="C76" s="159"/>
      <c r="D76" s="38"/>
      <c r="E76" s="68"/>
      <c r="G76" s="68"/>
    </row>
    <row r="77" spans="1:7" s="5" customFormat="1" ht="15" customHeight="1" x14ac:dyDescent="0.2">
      <c r="A77" s="6" t="s">
        <v>19</v>
      </c>
      <c r="B77" s="22" t="s">
        <v>801</v>
      </c>
      <c r="C77" s="7" t="e">
        <f>VLOOKUP(C76,認定施設一覧!A:B,2,FALSE)</f>
        <v>#N/A</v>
      </c>
      <c r="D77" s="38"/>
      <c r="E77" s="68"/>
      <c r="G77" s="68"/>
    </row>
    <row r="78" spans="1:7" s="5" customFormat="1" x14ac:dyDescent="0.2">
      <c r="A78" s="6" t="s">
        <v>19</v>
      </c>
      <c r="B78" s="22" t="s">
        <v>6</v>
      </c>
      <c r="C78" s="159"/>
      <c r="D78" s="38"/>
      <c r="E78" s="38"/>
    </row>
    <row r="79" spans="1:7" s="5" customFormat="1" x14ac:dyDescent="0.2">
      <c r="A79" s="6" t="s">
        <v>20</v>
      </c>
      <c r="B79" s="22" t="s">
        <v>7</v>
      </c>
      <c r="C79" s="159"/>
      <c r="D79" s="38"/>
      <c r="E79" s="38"/>
    </row>
    <row r="80" spans="1:7" s="5" customFormat="1" ht="45" customHeight="1" x14ac:dyDescent="0.2">
      <c r="A80" s="8" t="s">
        <v>20</v>
      </c>
      <c r="B80" s="23" t="s">
        <v>8</v>
      </c>
      <c r="C80" s="160"/>
      <c r="D80" s="38"/>
      <c r="E80" s="38"/>
    </row>
    <row r="81" spans="1:7" s="17" customFormat="1" x14ac:dyDescent="0.2">
      <c r="A81" s="15" t="s">
        <v>21</v>
      </c>
      <c r="B81" s="21" t="s">
        <v>4</v>
      </c>
      <c r="C81" s="176"/>
      <c r="D81" s="37"/>
      <c r="E81" s="37"/>
    </row>
    <row r="82" spans="1:7" s="5" customFormat="1" x14ac:dyDescent="0.2">
      <c r="A82" s="6" t="s">
        <v>21</v>
      </c>
      <c r="B82" s="22" t="s">
        <v>5</v>
      </c>
      <c r="C82" s="159"/>
      <c r="D82" s="38"/>
      <c r="E82" s="38"/>
    </row>
    <row r="83" spans="1:7" s="5" customFormat="1" ht="15" customHeight="1" x14ac:dyDescent="0.2">
      <c r="A83" s="6" t="s">
        <v>21</v>
      </c>
      <c r="B83" s="22" t="s">
        <v>802</v>
      </c>
      <c r="C83" s="159"/>
      <c r="D83" s="38"/>
      <c r="E83" s="68"/>
      <c r="G83" s="68"/>
    </row>
    <row r="84" spans="1:7" s="5" customFormat="1" ht="15" customHeight="1" x14ac:dyDescent="0.2">
      <c r="A84" s="6" t="s">
        <v>21</v>
      </c>
      <c r="B84" s="22" t="s">
        <v>801</v>
      </c>
      <c r="C84" s="7" t="e">
        <f>VLOOKUP(C83,認定施設一覧!A:B,2,FALSE)</f>
        <v>#N/A</v>
      </c>
      <c r="D84" s="38"/>
      <c r="E84" s="68"/>
      <c r="G84" s="68"/>
    </row>
    <row r="85" spans="1:7" s="5" customFormat="1" x14ac:dyDescent="0.2">
      <c r="A85" s="6" t="s">
        <v>21</v>
      </c>
      <c r="B85" s="22" t="s">
        <v>6</v>
      </c>
      <c r="C85" s="159"/>
      <c r="D85" s="38"/>
      <c r="E85" s="38"/>
    </row>
    <row r="86" spans="1:7" s="5" customFormat="1" x14ac:dyDescent="0.2">
      <c r="A86" s="6" t="s">
        <v>21</v>
      </c>
      <c r="B86" s="22" t="s">
        <v>7</v>
      </c>
      <c r="C86" s="159"/>
      <c r="D86" s="38"/>
      <c r="E86" s="38"/>
    </row>
    <row r="87" spans="1:7" s="5" customFormat="1" ht="45" customHeight="1" x14ac:dyDescent="0.2">
      <c r="A87" s="8" t="s">
        <v>21</v>
      </c>
      <c r="B87" s="23" t="s">
        <v>8</v>
      </c>
      <c r="C87" s="160"/>
      <c r="D87" s="38"/>
      <c r="E87" s="38"/>
    </row>
    <row r="88" spans="1:7" s="17" customFormat="1" x14ac:dyDescent="0.2">
      <c r="A88" s="19" t="s">
        <v>23</v>
      </c>
      <c r="B88" s="24" t="s">
        <v>4</v>
      </c>
      <c r="C88" s="178"/>
      <c r="D88" s="37"/>
      <c r="E88" s="37"/>
    </row>
    <row r="89" spans="1:7" s="5" customFormat="1" x14ac:dyDescent="0.2">
      <c r="A89" s="6" t="s">
        <v>23</v>
      </c>
      <c r="B89" s="22" t="s">
        <v>5</v>
      </c>
      <c r="C89" s="159"/>
      <c r="D89" s="38"/>
      <c r="E89" s="38"/>
    </row>
    <row r="90" spans="1:7" s="5" customFormat="1" ht="15" customHeight="1" x14ac:dyDescent="0.2">
      <c r="A90" s="6" t="s">
        <v>23</v>
      </c>
      <c r="B90" s="22" t="s">
        <v>802</v>
      </c>
      <c r="C90" s="159"/>
      <c r="D90" s="38"/>
      <c r="E90" s="68"/>
      <c r="G90" s="68"/>
    </row>
    <row r="91" spans="1:7" s="5" customFormat="1" ht="15" customHeight="1" x14ac:dyDescent="0.2">
      <c r="A91" s="6" t="s">
        <v>23</v>
      </c>
      <c r="B91" s="22" t="s">
        <v>801</v>
      </c>
      <c r="C91" s="7" t="e">
        <f>VLOOKUP(C90,認定施設一覧!A:B,2,FALSE)</f>
        <v>#N/A</v>
      </c>
      <c r="D91" s="38"/>
      <c r="E91" s="68"/>
      <c r="G91" s="68"/>
    </row>
    <row r="92" spans="1:7" s="5" customFormat="1" x14ac:dyDescent="0.2">
      <c r="A92" s="6" t="s">
        <v>23</v>
      </c>
      <c r="B92" s="22" t="s">
        <v>6</v>
      </c>
      <c r="C92" s="159"/>
      <c r="D92" s="38"/>
      <c r="E92" s="38"/>
    </row>
    <row r="93" spans="1:7" s="5" customFormat="1" x14ac:dyDescent="0.2">
      <c r="A93" s="6" t="s">
        <v>23</v>
      </c>
      <c r="B93" s="22" t="s">
        <v>7</v>
      </c>
      <c r="C93" s="159"/>
      <c r="D93" s="38"/>
      <c r="E93" s="38"/>
    </row>
    <row r="94" spans="1:7" s="5" customFormat="1" ht="45" customHeight="1" x14ac:dyDescent="0.2">
      <c r="A94" s="8" t="s">
        <v>24</v>
      </c>
      <c r="B94" s="23" t="s">
        <v>8</v>
      </c>
      <c r="C94" s="160"/>
      <c r="D94" s="38"/>
      <c r="E94" s="38"/>
    </row>
    <row r="95" spans="1:7" s="17" customFormat="1" x14ac:dyDescent="0.2">
      <c r="A95" s="19" t="s">
        <v>25</v>
      </c>
      <c r="B95" s="24" t="s">
        <v>4</v>
      </c>
      <c r="C95" s="178"/>
      <c r="D95" s="37"/>
      <c r="E95" s="37"/>
    </row>
    <row r="96" spans="1:7" s="5" customFormat="1" x14ac:dyDescent="0.2">
      <c r="A96" s="6" t="s">
        <v>25</v>
      </c>
      <c r="B96" s="22" t="s">
        <v>5</v>
      </c>
      <c r="C96" s="159"/>
      <c r="D96" s="38"/>
      <c r="E96" s="38"/>
    </row>
    <row r="97" spans="1:7" s="5" customFormat="1" ht="15" customHeight="1" x14ac:dyDescent="0.2">
      <c r="A97" s="6" t="s">
        <v>25</v>
      </c>
      <c r="B97" s="22" t="s">
        <v>802</v>
      </c>
      <c r="C97" s="159"/>
      <c r="D97" s="38"/>
      <c r="E97" s="68"/>
      <c r="G97" s="68"/>
    </row>
    <row r="98" spans="1:7" s="5" customFormat="1" ht="15" customHeight="1" x14ac:dyDescent="0.2">
      <c r="A98" s="6" t="s">
        <v>25</v>
      </c>
      <c r="B98" s="22" t="s">
        <v>801</v>
      </c>
      <c r="C98" s="7" t="e">
        <f>VLOOKUP(C97,認定施設一覧!A:B,2,FALSE)</f>
        <v>#N/A</v>
      </c>
      <c r="D98" s="38"/>
      <c r="E98" s="68"/>
      <c r="G98" s="68"/>
    </row>
    <row r="99" spans="1:7" s="5" customFormat="1" x14ac:dyDescent="0.2">
      <c r="A99" s="6" t="s">
        <v>26</v>
      </c>
      <c r="B99" s="22" t="s">
        <v>6</v>
      </c>
      <c r="C99" s="159"/>
      <c r="D99" s="38"/>
      <c r="E99" s="38"/>
    </row>
    <row r="100" spans="1:7" s="5" customFormat="1" x14ac:dyDescent="0.2">
      <c r="A100" s="6" t="s">
        <v>26</v>
      </c>
      <c r="B100" s="22" t="s">
        <v>7</v>
      </c>
      <c r="C100" s="159"/>
      <c r="D100" s="38"/>
      <c r="E100" s="38"/>
    </row>
    <row r="101" spans="1:7" s="5" customFormat="1" ht="45" customHeight="1" x14ac:dyDescent="0.2">
      <c r="A101" s="8" t="s">
        <v>26</v>
      </c>
      <c r="B101" s="23" t="s">
        <v>8</v>
      </c>
      <c r="C101" s="160"/>
      <c r="D101" s="38"/>
      <c r="E101" s="38"/>
    </row>
    <row r="102" spans="1:7" s="17" customFormat="1" x14ac:dyDescent="0.2">
      <c r="A102" s="19" t="s">
        <v>31</v>
      </c>
      <c r="B102" s="24" t="s">
        <v>4</v>
      </c>
      <c r="C102" s="178"/>
      <c r="D102" s="37"/>
      <c r="E102" s="37"/>
    </row>
    <row r="103" spans="1:7" s="5" customFormat="1" x14ac:dyDescent="0.2">
      <c r="A103" s="6" t="s">
        <v>31</v>
      </c>
      <c r="B103" s="22" t="s">
        <v>5</v>
      </c>
      <c r="C103" s="159"/>
      <c r="D103" s="38"/>
      <c r="E103" s="38"/>
    </row>
    <row r="104" spans="1:7" s="5" customFormat="1" ht="15" customHeight="1" x14ac:dyDescent="0.2">
      <c r="A104" s="6" t="s">
        <v>31</v>
      </c>
      <c r="B104" s="22" t="s">
        <v>802</v>
      </c>
      <c r="C104" s="159"/>
      <c r="D104" s="38"/>
      <c r="E104" s="68"/>
      <c r="G104" s="68"/>
    </row>
    <row r="105" spans="1:7" s="5" customFormat="1" ht="15" customHeight="1" x14ac:dyDescent="0.2">
      <c r="A105" s="6" t="s">
        <v>31</v>
      </c>
      <c r="B105" s="22" t="s">
        <v>801</v>
      </c>
      <c r="C105" s="7" t="e">
        <f>VLOOKUP(C104,認定施設一覧!A:B,2,FALSE)</f>
        <v>#N/A</v>
      </c>
      <c r="D105" s="38"/>
      <c r="E105" s="68"/>
      <c r="G105" s="68"/>
    </row>
    <row r="106" spans="1:7" s="5" customFormat="1" x14ac:dyDescent="0.2">
      <c r="A106" s="6" t="s">
        <v>30</v>
      </c>
      <c r="B106" s="22" t="s">
        <v>6</v>
      </c>
      <c r="C106" s="159"/>
      <c r="D106" s="38"/>
      <c r="E106" s="38"/>
    </row>
    <row r="107" spans="1:7" s="5" customFormat="1" x14ac:dyDescent="0.2">
      <c r="A107" s="6" t="s">
        <v>30</v>
      </c>
      <c r="B107" s="22" t="s">
        <v>7</v>
      </c>
      <c r="C107" s="159"/>
      <c r="D107" s="38"/>
      <c r="E107" s="38"/>
    </row>
    <row r="108" spans="1:7" s="5" customFormat="1" ht="45" customHeight="1" x14ac:dyDescent="0.2">
      <c r="A108" s="8" t="s">
        <v>30</v>
      </c>
      <c r="B108" s="23" t="s">
        <v>8</v>
      </c>
      <c r="C108" s="160"/>
      <c r="D108" s="38"/>
      <c r="E108" s="38"/>
    </row>
    <row r="109" spans="1:7" s="17" customFormat="1" x14ac:dyDescent="0.2">
      <c r="A109" s="19" t="s">
        <v>33</v>
      </c>
      <c r="B109" s="24" t="s">
        <v>4</v>
      </c>
      <c r="C109" s="178"/>
      <c r="D109" s="37"/>
      <c r="E109" s="37"/>
    </row>
    <row r="110" spans="1:7" s="5" customFormat="1" x14ac:dyDescent="0.2">
      <c r="A110" s="6" t="s">
        <v>33</v>
      </c>
      <c r="B110" s="22" t="s">
        <v>5</v>
      </c>
      <c r="C110" s="159"/>
      <c r="D110" s="38"/>
      <c r="E110" s="38"/>
    </row>
    <row r="111" spans="1:7" s="5" customFormat="1" ht="15" customHeight="1" x14ac:dyDescent="0.2">
      <c r="A111" s="6" t="s">
        <v>33</v>
      </c>
      <c r="B111" s="22" t="s">
        <v>802</v>
      </c>
      <c r="C111" s="159"/>
      <c r="D111" s="38"/>
      <c r="E111" s="68"/>
      <c r="G111" s="68"/>
    </row>
    <row r="112" spans="1:7" s="5" customFormat="1" ht="15" customHeight="1" x14ac:dyDescent="0.2">
      <c r="A112" s="6" t="s">
        <v>33</v>
      </c>
      <c r="B112" s="22" t="s">
        <v>801</v>
      </c>
      <c r="C112" s="7" t="e">
        <f>VLOOKUP(C111,認定施設一覧!A:B,2,FALSE)</f>
        <v>#N/A</v>
      </c>
      <c r="D112" s="38"/>
      <c r="E112" s="68"/>
      <c r="G112" s="68"/>
    </row>
    <row r="113" spans="1:7" s="5" customFormat="1" x14ac:dyDescent="0.2">
      <c r="A113" s="6" t="s">
        <v>32</v>
      </c>
      <c r="B113" s="22" t="s">
        <v>6</v>
      </c>
      <c r="C113" s="159"/>
      <c r="D113" s="38"/>
      <c r="E113" s="38"/>
    </row>
    <row r="114" spans="1:7" s="5" customFormat="1" x14ac:dyDescent="0.2">
      <c r="A114" s="6" t="s">
        <v>32</v>
      </c>
      <c r="B114" s="22" t="s">
        <v>7</v>
      </c>
      <c r="C114" s="159"/>
      <c r="D114" s="38"/>
      <c r="E114" s="38"/>
    </row>
    <row r="115" spans="1:7" s="5" customFormat="1" ht="45" customHeight="1" x14ac:dyDescent="0.2">
      <c r="A115" s="8" t="s">
        <v>32</v>
      </c>
      <c r="B115" s="23" t="s">
        <v>8</v>
      </c>
      <c r="C115" s="160"/>
      <c r="D115" s="38"/>
      <c r="E115" s="38"/>
    </row>
    <row r="116" spans="1:7" s="17" customFormat="1" x14ac:dyDescent="0.2">
      <c r="A116" s="19" t="s">
        <v>35</v>
      </c>
      <c r="B116" s="24" t="s">
        <v>4</v>
      </c>
      <c r="C116" s="178"/>
      <c r="D116" s="37"/>
      <c r="E116" s="37"/>
    </row>
    <row r="117" spans="1:7" s="5" customFormat="1" x14ac:dyDescent="0.2">
      <c r="A117" s="6" t="s">
        <v>35</v>
      </c>
      <c r="B117" s="22" t="s">
        <v>5</v>
      </c>
      <c r="C117" s="159"/>
      <c r="D117" s="38"/>
      <c r="E117" s="38"/>
    </row>
    <row r="118" spans="1:7" s="5" customFormat="1" ht="15" customHeight="1" x14ac:dyDescent="0.2">
      <c r="A118" s="6" t="s">
        <v>35</v>
      </c>
      <c r="B118" s="22" t="s">
        <v>802</v>
      </c>
      <c r="C118" s="159"/>
      <c r="D118" s="38"/>
      <c r="E118" s="68"/>
      <c r="G118" s="68"/>
    </row>
    <row r="119" spans="1:7" s="5" customFormat="1" ht="15" customHeight="1" x14ac:dyDescent="0.2">
      <c r="A119" s="6" t="s">
        <v>35</v>
      </c>
      <c r="B119" s="22" t="s">
        <v>801</v>
      </c>
      <c r="C119" s="7" t="e">
        <f>VLOOKUP(C118,認定施設一覧!A:B,2,FALSE)</f>
        <v>#N/A</v>
      </c>
      <c r="D119" s="38"/>
      <c r="E119" s="68"/>
      <c r="G119" s="68"/>
    </row>
    <row r="120" spans="1:7" s="5" customFormat="1" x14ac:dyDescent="0.2">
      <c r="A120" s="6" t="s">
        <v>34</v>
      </c>
      <c r="B120" s="22" t="s">
        <v>6</v>
      </c>
      <c r="C120" s="159"/>
      <c r="D120" s="38"/>
      <c r="E120" s="38"/>
    </row>
    <row r="121" spans="1:7" s="5" customFormat="1" x14ac:dyDescent="0.2">
      <c r="A121" s="6" t="s">
        <v>34</v>
      </c>
      <c r="B121" s="22" t="s">
        <v>7</v>
      </c>
      <c r="C121" s="159"/>
      <c r="D121" s="38"/>
      <c r="E121" s="38"/>
    </row>
    <row r="122" spans="1:7" s="5" customFormat="1" ht="45" customHeight="1" x14ac:dyDescent="0.2">
      <c r="A122" s="8" t="s">
        <v>34</v>
      </c>
      <c r="B122" s="23" t="s">
        <v>8</v>
      </c>
      <c r="C122" s="160"/>
      <c r="D122" s="38"/>
      <c r="E122" s="38"/>
    </row>
    <row r="123" spans="1:7" s="17" customFormat="1" x14ac:dyDescent="0.2">
      <c r="A123" s="19" t="s">
        <v>36</v>
      </c>
      <c r="B123" s="24" t="s">
        <v>4</v>
      </c>
      <c r="C123" s="178"/>
      <c r="D123" s="37"/>
      <c r="E123" s="37"/>
    </row>
    <row r="124" spans="1:7" s="5" customFormat="1" x14ac:dyDescent="0.2">
      <c r="A124" s="6" t="s">
        <v>36</v>
      </c>
      <c r="B124" s="22" t="s">
        <v>5</v>
      </c>
      <c r="C124" s="159"/>
      <c r="D124" s="38"/>
      <c r="E124" s="38"/>
    </row>
    <row r="125" spans="1:7" s="5" customFormat="1" ht="15" customHeight="1" x14ac:dyDescent="0.2">
      <c r="A125" s="6" t="s">
        <v>36</v>
      </c>
      <c r="B125" s="22" t="s">
        <v>802</v>
      </c>
      <c r="C125" s="159"/>
      <c r="D125" s="38"/>
      <c r="E125" s="68"/>
      <c r="G125" s="68"/>
    </row>
    <row r="126" spans="1:7" s="5" customFormat="1" ht="15" customHeight="1" x14ac:dyDescent="0.2">
      <c r="A126" s="6" t="s">
        <v>36</v>
      </c>
      <c r="B126" s="22" t="s">
        <v>801</v>
      </c>
      <c r="C126" s="7" t="e">
        <f>VLOOKUP(C125,認定施設一覧!A:B,2,FALSE)</f>
        <v>#N/A</v>
      </c>
      <c r="D126" s="38"/>
      <c r="E126" s="68"/>
      <c r="G126" s="68"/>
    </row>
    <row r="127" spans="1:7" s="5" customFormat="1" x14ac:dyDescent="0.2">
      <c r="A127" s="6" t="s">
        <v>36</v>
      </c>
      <c r="B127" s="22" t="s">
        <v>6</v>
      </c>
      <c r="C127" s="159"/>
      <c r="D127" s="38"/>
      <c r="E127" s="38"/>
    </row>
    <row r="128" spans="1:7" s="5" customFormat="1" x14ac:dyDescent="0.2">
      <c r="A128" s="6" t="s">
        <v>36</v>
      </c>
      <c r="B128" s="22" t="s">
        <v>7</v>
      </c>
      <c r="C128" s="159"/>
      <c r="D128" s="38"/>
      <c r="E128" s="38"/>
    </row>
    <row r="129" spans="1:7" s="5" customFormat="1" ht="45" customHeight="1" x14ac:dyDescent="0.2">
      <c r="A129" s="8" t="s">
        <v>37</v>
      </c>
      <c r="B129" s="23" t="s">
        <v>8</v>
      </c>
      <c r="C129" s="160"/>
      <c r="D129" s="38"/>
      <c r="E129" s="38"/>
    </row>
    <row r="130" spans="1:7" s="17" customFormat="1" x14ac:dyDescent="0.2">
      <c r="A130" s="19" t="s">
        <v>38</v>
      </c>
      <c r="B130" s="24" t="s">
        <v>4</v>
      </c>
      <c r="C130" s="178"/>
      <c r="D130" s="37"/>
      <c r="E130" s="37"/>
    </row>
    <row r="131" spans="1:7" s="5" customFormat="1" x14ac:dyDescent="0.2">
      <c r="A131" s="6" t="s">
        <v>38</v>
      </c>
      <c r="B131" s="22" t="s">
        <v>5</v>
      </c>
      <c r="C131" s="159"/>
      <c r="D131" s="38"/>
      <c r="E131" s="38"/>
    </row>
    <row r="132" spans="1:7" s="5" customFormat="1" ht="15" customHeight="1" x14ac:dyDescent="0.2">
      <c r="A132" s="6" t="s">
        <v>38</v>
      </c>
      <c r="B132" s="22" t="s">
        <v>802</v>
      </c>
      <c r="C132" s="159"/>
      <c r="D132" s="38"/>
      <c r="E132" s="68"/>
      <c r="G132" s="68"/>
    </row>
    <row r="133" spans="1:7" s="5" customFormat="1" ht="15" customHeight="1" x14ac:dyDescent="0.2">
      <c r="A133" s="6" t="s">
        <v>38</v>
      </c>
      <c r="B133" s="22" t="s">
        <v>801</v>
      </c>
      <c r="C133" s="7" t="e">
        <f>VLOOKUP(C132,認定施設一覧!A:B,2,FALSE)</f>
        <v>#N/A</v>
      </c>
      <c r="D133" s="38"/>
      <c r="E133" s="68"/>
      <c r="G133" s="68"/>
    </row>
    <row r="134" spans="1:7" s="5" customFormat="1" x14ac:dyDescent="0.2">
      <c r="A134" s="6" t="s">
        <v>39</v>
      </c>
      <c r="B134" s="22" t="s">
        <v>6</v>
      </c>
      <c r="C134" s="159"/>
      <c r="D134" s="38"/>
      <c r="E134" s="38"/>
    </row>
    <row r="135" spans="1:7" s="5" customFormat="1" x14ac:dyDescent="0.2">
      <c r="A135" s="6" t="s">
        <v>39</v>
      </c>
      <c r="B135" s="22" t="s">
        <v>7</v>
      </c>
      <c r="C135" s="159"/>
      <c r="D135" s="38"/>
      <c r="E135" s="38"/>
    </row>
    <row r="136" spans="1:7" s="5" customFormat="1" ht="45" customHeight="1" x14ac:dyDescent="0.2">
      <c r="A136" s="8" t="s">
        <v>39</v>
      </c>
      <c r="B136" s="23" t="s">
        <v>8</v>
      </c>
      <c r="C136" s="160"/>
      <c r="D136" s="38"/>
      <c r="E136" s="38"/>
    </row>
    <row r="137" spans="1:7" s="17" customFormat="1" x14ac:dyDescent="0.2">
      <c r="A137" s="19" t="s">
        <v>40</v>
      </c>
      <c r="B137" s="24" t="s">
        <v>4</v>
      </c>
      <c r="C137" s="178"/>
      <c r="D137" s="37"/>
      <c r="E137" s="37"/>
    </row>
    <row r="138" spans="1:7" s="5" customFormat="1" x14ac:dyDescent="0.2">
      <c r="A138" s="6" t="s">
        <v>40</v>
      </c>
      <c r="B138" s="22" t="s">
        <v>5</v>
      </c>
      <c r="C138" s="159"/>
      <c r="D138" s="38"/>
      <c r="E138" s="38"/>
    </row>
    <row r="139" spans="1:7" s="5" customFormat="1" ht="15" customHeight="1" x14ac:dyDescent="0.2">
      <c r="A139" s="6" t="s">
        <v>40</v>
      </c>
      <c r="B139" s="22" t="s">
        <v>802</v>
      </c>
      <c r="C139" s="159"/>
      <c r="D139" s="38"/>
      <c r="E139" s="68"/>
      <c r="G139" s="68"/>
    </row>
    <row r="140" spans="1:7" s="5" customFormat="1" ht="15" customHeight="1" x14ac:dyDescent="0.2">
      <c r="A140" s="6" t="s">
        <v>40</v>
      </c>
      <c r="B140" s="22" t="s">
        <v>801</v>
      </c>
      <c r="C140" s="7" t="e">
        <f>VLOOKUP(C139,認定施設一覧!A:B,2,FALSE)</f>
        <v>#N/A</v>
      </c>
      <c r="D140" s="38"/>
      <c r="E140" s="68"/>
      <c r="G140" s="68"/>
    </row>
    <row r="141" spans="1:7" s="5" customFormat="1" x14ac:dyDescent="0.2">
      <c r="A141" s="6" t="s">
        <v>41</v>
      </c>
      <c r="B141" s="22" t="s">
        <v>6</v>
      </c>
      <c r="C141" s="159"/>
      <c r="D141" s="38"/>
      <c r="E141" s="38"/>
    </row>
    <row r="142" spans="1:7" s="5" customFormat="1" x14ac:dyDescent="0.2">
      <c r="A142" s="6" t="s">
        <v>41</v>
      </c>
      <c r="B142" s="22" t="s">
        <v>7</v>
      </c>
      <c r="C142" s="159"/>
      <c r="D142" s="38"/>
      <c r="E142" s="38"/>
    </row>
    <row r="143" spans="1:7" s="5" customFormat="1" ht="45" customHeight="1" x14ac:dyDescent="0.2">
      <c r="A143" s="8" t="s">
        <v>41</v>
      </c>
      <c r="B143" s="23" t="s">
        <v>8</v>
      </c>
      <c r="C143" s="160"/>
      <c r="D143" s="38"/>
      <c r="E143" s="38"/>
    </row>
    <row r="144" spans="1:7" s="17" customFormat="1" x14ac:dyDescent="0.2">
      <c r="A144" s="19" t="s">
        <v>42</v>
      </c>
      <c r="B144" s="24" t="s">
        <v>4</v>
      </c>
      <c r="C144" s="178"/>
      <c r="D144" s="37"/>
      <c r="E144" s="37"/>
    </row>
    <row r="145" spans="1:7" s="5" customFormat="1" x14ac:dyDescent="0.2">
      <c r="A145" s="6" t="s">
        <v>42</v>
      </c>
      <c r="B145" s="22" t="s">
        <v>5</v>
      </c>
      <c r="C145" s="159"/>
      <c r="D145" s="38"/>
      <c r="E145" s="38"/>
    </row>
    <row r="146" spans="1:7" s="5" customFormat="1" ht="15" customHeight="1" x14ac:dyDescent="0.2">
      <c r="A146" s="6" t="s">
        <v>42</v>
      </c>
      <c r="B146" s="22" t="s">
        <v>802</v>
      </c>
      <c r="C146" s="159"/>
      <c r="D146" s="38"/>
      <c r="E146" s="68"/>
      <c r="G146" s="68"/>
    </row>
    <row r="147" spans="1:7" s="5" customFormat="1" ht="15" customHeight="1" x14ac:dyDescent="0.2">
      <c r="A147" s="6" t="s">
        <v>42</v>
      </c>
      <c r="B147" s="22" t="s">
        <v>801</v>
      </c>
      <c r="C147" s="7" t="e">
        <f>VLOOKUP(C146,認定施設一覧!A:B,2,FALSE)</f>
        <v>#N/A</v>
      </c>
      <c r="D147" s="38"/>
      <c r="E147" s="68"/>
      <c r="G147" s="68"/>
    </row>
    <row r="148" spans="1:7" s="5" customFormat="1" x14ac:dyDescent="0.2">
      <c r="A148" s="6" t="s">
        <v>43</v>
      </c>
      <c r="B148" s="22" t="s">
        <v>6</v>
      </c>
      <c r="C148" s="159"/>
      <c r="D148" s="38"/>
      <c r="E148" s="38"/>
    </row>
    <row r="149" spans="1:7" s="5" customFormat="1" x14ac:dyDescent="0.2">
      <c r="A149" s="6" t="s">
        <v>43</v>
      </c>
      <c r="B149" s="22" t="s">
        <v>7</v>
      </c>
      <c r="C149" s="159"/>
      <c r="D149" s="38"/>
      <c r="E149" s="38"/>
    </row>
    <row r="150" spans="1:7" s="5" customFormat="1" ht="45" customHeight="1" x14ac:dyDescent="0.2">
      <c r="A150" s="8" t="s">
        <v>43</v>
      </c>
      <c r="B150" s="23" t="s">
        <v>8</v>
      </c>
      <c r="C150" s="160"/>
      <c r="D150" s="38"/>
      <c r="E150" s="38"/>
    </row>
    <row r="151" spans="1:7" s="17" customFormat="1" x14ac:dyDescent="0.2">
      <c r="A151" s="19" t="s">
        <v>44</v>
      </c>
      <c r="B151" s="24" t="s">
        <v>4</v>
      </c>
      <c r="C151" s="178"/>
      <c r="D151" s="37"/>
      <c r="E151" s="37"/>
    </row>
    <row r="152" spans="1:7" s="5" customFormat="1" x14ac:dyDescent="0.2">
      <c r="A152" s="6" t="s">
        <v>44</v>
      </c>
      <c r="B152" s="22" t="s">
        <v>5</v>
      </c>
      <c r="C152" s="159"/>
      <c r="D152" s="38"/>
      <c r="E152" s="38"/>
    </row>
    <row r="153" spans="1:7" s="5" customFormat="1" ht="15" customHeight="1" x14ac:dyDescent="0.2">
      <c r="A153" s="6" t="s">
        <v>44</v>
      </c>
      <c r="B153" s="22" t="s">
        <v>802</v>
      </c>
      <c r="C153" s="159"/>
      <c r="D153" s="38"/>
      <c r="E153" s="68"/>
      <c r="G153" s="68"/>
    </row>
    <row r="154" spans="1:7" s="5" customFormat="1" ht="15" customHeight="1" x14ac:dyDescent="0.2">
      <c r="A154" s="6" t="s">
        <v>44</v>
      </c>
      <c r="B154" s="22" t="s">
        <v>801</v>
      </c>
      <c r="C154" s="7" t="e">
        <f>VLOOKUP(C153,認定施設一覧!A:B,2,FALSE)</f>
        <v>#N/A</v>
      </c>
      <c r="D154" s="38"/>
      <c r="E154" s="68"/>
      <c r="G154" s="68"/>
    </row>
    <row r="155" spans="1:7" s="5" customFormat="1" x14ac:dyDescent="0.2">
      <c r="A155" s="6" t="s">
        <v>45</v>
      </c>
      <c r="B155" s="22" t="s">
        <v>6</v>
      </c>
      <c r="C155" s="159"/>
      <c r="D155" s="38"/>
      <c r="E155" s="38"/>
    </row>
    <row r="156" spans="1:7" s="5" customFormat="1" x14ac:dyDescent="0.2">
      <c r="A156" s="6" t="s">
        <v>45</v>
      </c>
      <c r="B156" s="22" t="s">
        <v>7</v>
      </c>
      <c r="C156" s="159"/>
      <c r="D156" s="38"/>
      <c r="E156" s="38"/>
    </row>
    <row r="157" spans="1:7" s="5" customFormat="1" ht="45" customHeight="1" x14ac:dyDescent="0.2">
      <c r="A157" s="8" t="s">
        <v>45</v>
      </c>
      <c r="B157" s="23" t="s">
        <v>8</v>
      </c>
      <c r="C157" s="160"/>
      <c r="D157" s="38"/>
      <c r="E157" s="38"/>
    </row>
    <row r="158" spans="1:7" s="17" customFormat="1" x14ac:dyDescent="0.2">
      <c r="A158" s="19" t="s">
        <v>46</v>
      </c>
      <c r="B158" s="24" t="s">
        <v>4</v>
      </c>
      <c r="C158" s="178"/>
      <c r="D158" s="37"/>
      <c r="E158" s="37"/>
    </row>
    <row r="159" spans="1:7" s="5" customFormat="1" x14ac:dyDescent="0.2">
      <c r="A159" s="6" t="s">
        <v>46</v>
      </c>
      <c r="B159" s="22" t="s">
        <v>5</v>
      </c>
      <c r="C159" s="159"/>
      <c r="D159" s="38"/>
      <c r="E159" s="38"/>
    </row>
    <row r="160" spans="1:7" s="5" customFormat="1" ht="15" customHeight="1" x14ac:dyDescent="0.2">
      <c r="A160" s="6" t="s">
        <v>46</v>
      </c>
      <c r="B160" s="22" t="s">
        <v>802</v>
      </c>
      <c r="C160" s="159"/>
      <c r="D160" s="38"/>
      <c r="E160" s="68"/>
      <c r="G160" s="68"/>
    </row>
    <row r="161" spans="1:7" s="5" customFormat="1" ht="15" customHeight="1" x14ac:dyDescent="0.2">
      <c r="A161" s="6" t="s">
        <v>46</v>
      </c>
      <c r="B161" s="22" t="s">
        <v>801</v>
      </c>
      <c r="C161" s="7" t="e">
        <f>VLOOKUP(C160,認定施設一覧!A:B,2,FALSE)</f>
        <v>#N/A</v>
      </c>
      <c r="D161" s="38"/>
      <c r="E161" s="68"/>
      <c r="G161" s="68"/>
    </row>
    <row r="162" spans="1:7" s="5" customFormat="1" x14ac:dyDescent="0.2">
      <c r="A162" s="6" t="s">
        <v>46</v>
      </c>
      <c r="B162" s="22" t="s">
        <v>6</v>
      </c>
      <c r="C162" s="159"/>
      <c r="D162" s="38"/>
      <c r="E162" s="38"/>
    </row>
    <row r="163" spans="1:7" s="5" customFormat="1" x14ac:dyDescent="0.2">
      <c r="A163" s="6" t="s">
        <v>46</v>
      </c>
      <c r="B163" s="22" t="s">
        <v>7</v>
      </c>
      <c r="C163" s="159"/>
      <c r="D163" s="38"/>
      <c r="E163" s="38"/>
    </row>
    <row r="164" spans="1:7" s="5" customFormat="1" ht="45" customHeight="1" x14ac:dyDescent="0.2">
      <c r="A164" s="8" t="s">
        <v>47</v>
      </c>
      <c r="B164" s="23" t="s">
        <v>8</v>
      </c>
      <c r="C164" s="160"/>
      <c r="D164" s="38"/>
      <c r="E164" s="38"/>
    </row>
    <row r="165" spans="1:7" s="17" customFormat="1" x14ac:dyDescent="0.2">
      <c r="A165" s="19" t="s">
        <v>48</v>
      </c>
      <c r="B165" s="24" t="s">
        <v>4</v>
      </c>
      <c r="C165" s="178"/>
      <c r="D165" s="37"/>
      <c r="E165" s="37"/>
    </row>
    <row r="166" spans="1:7" s="5" customFormat="1" x14ac:dyDescent="0.2">
      <c r="A166" s="6" t="s">
        <v>48</v>
      </c>
      <c r="B166" s="22" t="s">
        <v>5</v>
      </c>
      <c r="C166" s="159"/>
      <c r="D166" s="38"/>
      <c r="E166" s="38"/>
    </row>
    <row r="167" spans="1:7" s="5" customFormat="1" ht="15" customHeight="1" x14ac:dyDescent="0.2">
      <c r="A167" s="6" t="s">
        <v>48</v>
      </c>
      <c r="B167" s="22" t="s">
        <v>802</v>
      </c>
      <c r="C167" s="159"/>
      <c r="D167" s="38"/>
      <c r="E167" s="68"/>
      <c r="G167" s="68"/>
    </row>
    <row r="168" spans="1:7" s="5" customFormat="1" ht="15" customHeight="1" x14ac:dyDescent="0.2">
      <c r="A168" s="6" t="s">
        <v>48</v>
      </c>
      <c r="B168" s="22" t="s">
        <v>801</v>
      </c>
      <c r="C168" s="7" t="e">
        <f>VLOOKUP(C167,認定施設一覧!A:B,2,FALSE)</f>
        <v>#N/A</v>
      </c>
      <c r="D168" s="38"/>
      <c r="E168" s="68"/>
      <c r="G168" s="68"/>
    </row>
    <row r="169" spans="1:7" s="5" customFormat="1" x14ac:dyDescent="0.2">
      <c r="A169" s="6" t="s">
        <v>49</v>
      </c>
      <c r="B169" s="22" t="s">
        <v>6</v>
      </c>
      <c r="C169" s="159"/>
      <c r="D169" s="38"/>
      <c r="E169" s="38"/>
    </row>
    <row r="170" spans="1:7" s="5" customFormat="1" x14ac:dyDescent="0.2">
      <c r="A170" s="6" t="s">
        <v>49</v>
      </c>
      <c r="B170" s="22" t="s">
        <v>7</v>
      </c>
      <c r="C170" s="159"/>
      <c r="D170" s="38"/>
      <c r="E170" s="38"/>
    </row>
    <row r="171" spans="1:7" s="5" customFormat="1" ht="45" customHeight="1" x14ac:dyDescent="0.2">
      <c r="A171" s="8" t="s">
        <v>49</v>
      </c>
      <c r="B171" s="23" t="s">
        <v>8</v>
      </c>
      <c r="C171" s="160"/>
      <c r="D171" s="38"/>
      <c r="E171" s="38"/>
    </row>
    <row r="172" spans="1:7" s="17" customFormat="1" x14ac:dyDescent="0.2">
      <c r="A172" s="19" t="s">
        <v>50</v>
      </c>
      <c r="B172" s="24" t="s">
        <v>4</v>
      </c>
      <c r="C172" s="178"/>
      <c r="D172" s="37"/>
      <c r="E172" s="37"/>
    </row>
    <row r="173" spans="1:7" s="5" customFormat="1" x14ac:dyDescent="0.2">
      <c r="A173" s="6" t="s">
        <v>50</v>
      </c>
      <c r="B173" s="22" t="s">
        <v>5</v>
      </c>
      <c r="C173" s="159"/>
      <c r="D173" s="38"/>
      <c r="E173" s="38"/>
    </row>
    <row r="174" spans="1:7" s="5" customFormat="1" ht="15" customHeight="1" x14ac:dyDescent="0.2">
      <c r="A174" s="6" t="s">
        <v>50</v>
      </c>
      <c r="B174" s="22" t="s">
        <v>802</v>
      </c>
      <c r="C174" s="159"/>
      <c r="D174" s="38"/>
      <c r="E174" s="68"/>
      <c r="G174" s="68"/>
    </row>
    <row r="175" spans="1:7" s="5" customFormat="1" ht="15" customHeight="1" x14ac:dyDescent="0.2">
      <c r="A175" s="6" t="s">
        <v>50</v>
      </c>
      <c r="B175" s="22" t="s">
        <v>801</v>
      </c>
      <c r="C175" s="7" t="e">
        <f>VLOOKUP(C174,認定施設一覧!A:B,2,FALSE)</f>
        <v>#N/A</v>
      </c>
      <c r="D175" s="38"/>
      <c r="E175" s="68"/>
      <c r="G175" s="68"/>
    </row>
    <row r="176" spans="1:7" s="5" customFormat="1" x14ac:dyDescent="0.2">
      <c r="A176" s="6" t="s">
        <v>51</v>
      </c>
      <c r="B176" s="22" t="s">
        <v>6</v>
      </c>
      <c r="C176" s="159"/>
      <c r="D176" s="38"/>
      <c r="E176" s="38"/>
    </row>
    <row r="177" spans="1:7" s="5" customFormat="1" x14ac:dyDescent="0.2">
      <c r="A177" s="6" t="s">
        <v>51</v>
      </c>
      <c r="B177" s="22" t="s">
        <v>7</v>
      </c>
      <c r="C177" s="159"/>
      <c r="D177" s="38"/>
      <c r="E177" s="38"/>
    </row>
    <row r="178" spans="1:7" s="5" customFormat="1" ht="45" customHeight="1" x14ac:dyDescent="0.2">
      <c r="A178" s="8" t="s">
        <v>51</v>
      </c>
      <c r="B178" s="23" t="s">
        <v>8</v>
      </c>
      <c r="C178" s="160"/>
      <c r="D178" s="38"/>
      <c r="E178" s="38"/>
    </row>
    <row r="179" spans="1:7" s="17" customFormat="1" x14ac:dyDescent="0.2">
      <c r="A179" s="19" t="s">
        <v>52</v>
      </c>
      <c r="B179" s="24" t="s">
        <v>4</v>
      </c>
      <c r="C179" s="178"/>
      <c r="D179" s="37"/>
      <c r="E179" s="37"/>
    </row>
    <row r="180" spans="1:7" s="5" customFormat="1" x14ac:dyDescent="0.2">
      <c r="A180" s="6" t="s">
        <v>52</v>
      </c>
      <c r="B180" s="22" t="s">
        <v>5</v>
      </c>
      <c r="C180" s="159"/>
      <c r="D180" s="38"/>
      <c r="E180" s="38"/>
    </row>
    <row r="181" spans="1:7" s="5" customFormat="1" ht="15" customHeight="1" x14ac:dyDescent="0.2">
      <c r="A181" s="6" t="s">
        <v>52</v>
      </c>
      <c r="B181" s="22" t="s">
        <v>802</v>
      </c>
      <c r="C181" s="159"/>
      <c r="D181" s="38"/>
      <c r="E181" s="68"/>
      <c r="G181" s="68"/>
    </row>
    <row r="182" spans="1:7" s="5" customFormat="1" ht="15" customHeight="1" x14ac:dyDescent="0.2">
      <c r="A182" s="6" t="s">
        <v>52</v>
      </c>
      <c r="B182" s="22" t="s">
        <v>801</v>
      </c>
      <c r="C182" s="7" t="e">
        <f>VLOOKUP(C181,認定施設一覧!A:B,2,FALSE)</f>
        <v>#N/A</v>
      </c>
      <c r="D182" s="38"/>
      <c r="E182" s="68"/>
      <c r="G182" s="68"/>
    </row>
    <row r="183" spans="1:7" s="5" customFormat="1" x14ac:dyDescent="0.2">
      <c r="A183" s="6" t="s">
        <v>53</v>
      </c>
      <c r="B183" s="22" t="s">
        <v>6</v>
      </c>
      <c r="C183" s="159"/>
      <c r="D183" s="38"/>
      <c r="E183" s="38"/>
    </row>
    <row r="184" spans="1:7" s="5" customFormat="1" x14ac:dyDescent="0.2">
      <c r="A184" s="6" t="s">
        <v>53</v>
      </c>
      <c r="B184" s="22" t="s">
        <v>7</v>
      </c>
      <c r="C184" s="159"/>
      <c r="D184" s="38"/>
      <c r="E184" s="38"/>
    </row>
    <row r="185" spans="1:7" s="5" customFormat="1" ht="45" customHeight="1" x14ac:dyDescent="0.2">
      <c r="A185" s="8" t="s">
        <v>53</v>
      </c>
      <c r="B185" s="23" t="s">
        <v>8</v>
      </c>
      <c r="C185" s="160"/>
      <c r="D185" s="38"/>
      <c r="E185" s="38"/>
    </row>
    <row r="186" spans="1:7" s="17" customFormat="1" x14ac:dyDescent="0.2">
      <c r="A186" s="19" t="s">
        <v>54</v>
      </c>
      <c r="B186" s="24" t="s">
        <v>4</v>
      </c>
      <c r="C186" s="178"/>
      <c r="D186" s="37"/>
      <c r="E186" s="37"/>
    </row>
    <row r="187" spans="1:7" s="5" customFormat="1" x14ac:dyDescent="0.2">
      <c r="A187" s="6" t="s">
        <v>54</v>
      </c>
      <c r="B187" s="22" t="s">
        <v>5</v>
      </c>
      <c r="C187" s="159"/>
      <c r="D187" s="38"/>
      <c r="E187" s="38"/>
    </row>
    <row r="188" spans="1:7" s="5" customFormat="1" ht="15" customHeight="1" x14ac:dyDescent="0.2">
      <c r="A188" s="6" t="s">
        <v>54</v>
      </c>
      <c r="B188" s="22" t="s">
        <v>802</v>
      </c>
      <c r="C188" s="159"/>
      <c r="D188" s="38"/>
      <c r="E188" s="68"/>
      <c r="G188" s="68"/>
    </row>
    <row r="189" spans="1:7" s="5" customFormat="1" ht="15" customHeight="1" x14ac:dyDescent="0.2">
      <c r="A189" s="6" t="s">
        <v>54</v>
      </c>
      <c r="B189" s="22" t="s">
        <v>801</v>
      </c>
      <c r="C189" s="7" t="e">
        <f>VLOOKUP(C188,認定施設一覧!A:B,2,FALSE)</f>
        <v>#N/A</v>
      </c>
      <c r="D189" s="38"/>
      <c r="E189" s="68"/>
      <c r="G189" s="68"/>
    </row>
    <row r="190" spans="1:7" s="5" customFormat="1" x14ac:dyDescent="0.2">
      <c r="A190" s="6" t="s">
        <v>55</v>
      </c>
      <c r="B190" s="22" t="s">
        <v>6</v>
      </c>
      <c r="C190" s="159"/>
      <c r="D190" s="38"/>
      <c r="E190" s="38"/>
    </row>
    <row r="191" spans="1:7" s="5" customFormat="1" x14ac:dyDescent="0.2">
      <c r="A191" s="6" t="s">
        <v>55</v>
      </c>
      <c r="B191" s="22" t="s">
        <v>7</v>
      </c>
      <c r="C191" s="159"/>
      <c r="D191" s="38"/>
      <c r="E191" s="38"/>
    </row>
    <row r="192" spans="1:7" s="5" customFormat="1" ht="45" customHeight="1" x14ac:dyDescent="0.2">
      <c r="A192" s="8" t="s">
        <v>55</v>
      </c>
      <c r="B192" s="23" t="s">
        <v>8</v>
      </c>
      <c r="C192" s="160"/>
      <c r="D192" s="38"/>
      <c r="E192" s="38"/>
    </row>
    <row r="193" spans="1:7" s="17" customFormat="1" x14ac:dyDescent="0.2">
      <c r="A193" s="19" t="s">
        <v>56</v>
      </c>
      <c r="B193" s="24" t="s">
        <v>4</v>
      </c>
      <c r="C193" s="178"/>
      <c r="D193" s="37"/>
      <c r="E193" s="37"/>
    </row>
    <row r="194" spans="1:7" s="5" customFormat="1" x14ac:dyDescent="0.2">
      <c r="A194" s="6" t="s">
        <v>56</v>
      </c>
      <c r="B194" s="22" t="s">
        <v>5</v>
      </c>
      <c r="C194" s="159"/>
      <c r="D194" s="38"/>
      <c r="E194" s="38"/>
    </row>
    <row r="195" spans="1:7" s="5" customFormat="1" ht="15" customHeight="1" x14ac:dyDescent="0.2">
      <c r="A195" s="6" t="s">
        <v>56</v>
      </c>
      <c r="B195" s="22" t="s">
        <v>802</v>
      </c>
      <c r="C195" s="159"/>
      <c r="D195" s="38"/>
      <c r="E195" s="68"/>
      <c r="G195" s="68"/>
    </row>
    <row r="196" spans="1:7" s="5" customFormat="1" ht="15" customHeight="1" x14ac:dyDescent="0.2">
      <c r="A196" s="6" t="s">
        <v>56</v>
      </c>
      <c r="B196" s="22" t="s">
        <v>801</v>
      </c>
      <c r="C196" s="7" t="e">
        <f>VLOOKUP(C195,認定施設一覧!A:B,2,FALSE)</f>
        <v>#N/A</v>
      </c>
      <c r="D196" s="38"/>
      <c r="E196" s="68"/>
      <c r="G196" s="68"/>
    </row>
    <row r="197" spans="1:7" s="5" customFormat="1" x14ac:dyDescent="0.2">
      <c r="A197" s="6" t="s">
        <v>56</v>
      </c>
      <c r="B197" s="22" t="s">
        <v>6</v>
      </c>
      <c r="C197" s="159"/>
      <c r="D197" s="38"/>
      <c r="E197" s="38"/>
    </row>
    <row r="198" spans="1:7" s="5" customFormat="1" x14ac:dyDescent="0.2">
      <c r="A198" s="6" t="s">
        <v>56</v>
      </c>
      <c r="B198" s="22" t="s">
        <v>7</v>
      </c>
      <c r="C198" s="159"/>
      <c r="D198" s="38"/>
      <c r="E198" s="38"/>
    </row>
    <row r="199" spans="1:7" s="5" customFormat="1" ht="45" customHeight="1" x14ac:dyDescent="0.2">
      <c r="A199" s="8" t="s">
        <v>57</v>
      </c>
      <c r="B199" s="23" t="s">
        <v>8</v>
      </c>
      <c r="C199" s="160"/>
      <c r="D199" s="38"/>
      <c r="E199" s="38"/>
    </row>
    <row r="200" spans="1:7" s="17" customFormat="1" x14ac:dyDescent="0.2">
      <c r="A200" s="19" t="s">
        <v>58</v>
      </c>
      <c r="B200" s="24" t="s">
        <v>4</v>
      </c>
      <c r="C200" s="178"/>
      <c r="D200" s="37"/>
      <c r="E200" s="37"/>
    </row>
    <row r="201" spans="1:7" s="5" customFormat="1" x14ac:dyDescent="0.2">
      <c r="A201" s="6" t="s">
        <v>58</v>
      </c>
      <c r="B201" s="22" t="s">
        <v>5</v>
      </c>
      <c r="C201" s="159"/>
      <c r="D201" s="38"/>
      <c r="E201" s="38"/>
    </row>
    <row r="202" spans="1:7" s="5" customFormat="1" ht="15" customHeight="1" x14ac:dyDescent="0.2">
      <c r="A202" s="6" t="s">
        <v>58</v>
      </c>
      <c r="B202" s="22" t="s">
        <v>802</v>
      </c>
      <c r="C202" s="159"/>
      <c r="D202" s="38"/>
      <c r="E202" s="68"/>
      <c r="G202" s="68"/>
    </row>
    <row r="203" spans="1:7" s="5" customFormat="1" ht="15" customHeight="1" x14ac:dyDescent="0.2">
      <c r="A203" s="6" t="s">
        <v>58</v>
      </c>
      <c r="B203" s="22" t="s">
        <v>801</v>
      </c>
      <c r="C203" s="7" t="e">
        <f>VLOOKUP(C202,認定施設一覧!A:B,2,FALSE)</f>
        <v>#N/A</v>
      </c>
      <c r="D203" s="38"/>
      <c r="E203" s="68"/>
      <c r="G203" s="68"/>
    </row>
    <row r="204" spans="1:7" s="5" customFormat="1" x14ac:dyDescent="0.2">
      <c r="A204" s="6" t="s">
        <v>59</v>
      </c>
      <c r="B204" s="22" t="s">
        <v>6</v>
      </c>
      <c r="C204" s="159"/>
      <c r="D204" s="38"/>
      <c r="E204" s="38"/>
    </row>
    <row r="205" spans="1:7" s="5" customFormat="1" x14ac:dyDescent="0.2">
      <c r="A205" s="6" t="s">
        <v>59</v>
      </c>
      <c r="B205" s="22" t="s">
        <v>7</v>
      </c>
      <c r="C205" s="159"/>
      <c r="D205" s="38"/>
      <c r="E205" s="38"/>
    </row>
    <row r="206" spans="1:7" s="5" customFormat="1" ht="45" customHeight="1" x14ac:dyDescent="0.2">
      <c r="A206" s="8" t="s">
        <v>59</v>
      </c>
      <c r="B206" s="23" t="s">
        <v>8</v>
      </c>
      <c r="C206" s="160"/>
      <c r="D206" s="38"/>
      <c r="E206" s="38"/>
    </row>
    <row r="207" spans="1:7" s="17" customFormat="1" x14ac:dyDescent="0.2">
      <c r="A207" s="19" t="s">
        <v>60</v>
      </c>
      <c r="B207" s="24" t="s">
        <v>4</v>
      </c>
      <c r="C207" s="178"/>
      <c r="D207" s="37"/>
      <c r="E207" s="37"/>
    </row>
    <row r="208" spans="1:7" s="5" customFormat="1" x14ac:dyDescent="0.2">
      <c r="A208" s="6" t="s">
        <v>60</v>
      </c>
      <c r="B208" s="22" t="s">
        <v>5</v>
      </c>
      <c r="C208" s="159"/>
      <c r="D208" s="38"/>
      <c r="E208" s="38"/>
    </row>
    <row r="209" spans="1:7" s="5" customFormat="1" ht="15" customHeight="1" x14ac:dyDescent="0.2">
      <c r="A209" s="6" t="s">
        <v>60</v>
      </c>
      <c r="B209" s="22" t="s">
        <v>802</v>
      </c>
      <c r="C209" s="159"/>
      <c r="D209" s="38"/>
      <c r="E209" s="68"/>
      <c r="G209" s="68"/>
    </row>
    <row r="210" spans="1:7" s="5" customFormat="1" ht="15" customHeight="1" x14ac:dyDescent="0.2">
      <c r="A210" s="6" t="s">
        <v>60</v>
      </c>
      <c r="B210" s="22" t="s">
        <v>801</v>
      </c>
      <c r="C210" s="7" t="e">
        <f>VLOOKUP(C209,認定施設一覧!A:B,2,FALSE)</f>
        <v>#N/A</v>
      </c>
      <c r="D210" s="38"/>
      <c r="E210" s="68"/>
      <c r="G210" s="68"/>
    </row>
    <row r="211" spans="1:7" s="5" customFormat="1" x14ac:dyDescent="0.2">
      <c r="A211" s="6" t="s">
        <v>61</v>
      </c>
      <c r="B211" s="22" t="s">
        <v>6</v>
      </c>
      <c r="C211" s="159"/>
      <c r="D211" s="38"/>
      <c r="E211" s="38"/>
    </row>
    <row r="212" spans="1:7" s="5" customFormat="1" x14ac:dyDescent="0.2">
      <c r="A212" s="6" t="s">
        <v>61</v>
      </c>
      <c r="B212" s="22" t="s">
        <v>7</v>
      </c>
      <c r="C212" s="159"/>
      <c r="D212" s="38"/>
      <c r="E212" s="38"/>
    </row>
    <row r="213" spans="1:7" s="5" customFormat="1" ht="45" customHeight="1" x14ac:dyDescent="0.2">
      <c r="A213" s="8" t="s">
        <v>61</v>
      </c>
      <c r="B213" s="23" t="s">
        <v>8</v>
      </c>
      <c r="C213" s="160"/>
      <c r="D213" s="38"/>
      <c r="E213" s="38"/>
    </row>
    <row r="214" spans="1:7" s="17" customFormat="1" x14ac:dyDescent="0.2">
      <c r="A214" s="19" t="s">
        <v>62</v>
      </c>
      <c r="B214" s="24" t="s">
        <v>4</v>
      </c>
      <c r="C214" s="178"/>
      <c r="D214" s="37"/>
      <c r="E214" s="37"/>
    </row>
    <row r="215" spans="1:7" s="5" customFormat="1" x14ac:dyDescent="0.2">
      <c r="A215" s="6" t="s">
        <v>62</v>
      </c>
      <c r="B215" s="22" t="s">
        <v>5</v>
      </c>
      <c r="C215" s="159"/>
      <c r="D215" s="38"/>
      <c r="E215" s="38"/>
    </row>
    <row r="216" spans="1:7" s="5" customFormat="1" ht="15" customHeight="1" x14ac:dyDescent="0.2">
      <c r="A216" s="6" t="s">
        <v>62</v>
      </c>
      <c r="B216" s="22" t="s">
        <v>802</v>
      </c>
      <c r="C216" s="159"/>
      <c r="D216" s="38"/>
      <c r="E216" s="68"/>
      <c r="G216" s="68"/>
    </row>
    <row r="217" spans="1:7" s="5" customFormat="1" ht="15" customHeight="1" x14ac:dyDescent="0.2">
      <c r="A217" s="6" t="s">
        <v>62</v>
      </c>
      <c r="B217" s="22" t="s">
        <v>801</v>
      </c>
      <c r="C217" s="7" t="e">
        <f>VLOOKUP(C216,認定施設一覧!A:B,2,FALSE)</f>
        <v>#N/A</v>
      </c>
      <c r="D217" s="38"/>
      <c r="E217" s="68"/>
      <c r="G217" s="68"/>
    </row>
    <row r="218" spans="1:7" s="5" customFormat="1" x14ac:dyDescent="0.2">
      <c r="A218" s="6" t="s">
        <v>63</v>
      </c>
      <c r="B218" s="22" t="s">
        <v>6</v>
      </c>
      <c r="C218" s="159"/>
      <c r="D218" s="38"/>
      <c r="E218" s="38"/>
    </row>
    <row r="219" spans="1:7" s="5" customFormat="1" x14ac:dyDescent="0.2">
      <c r="A219" s="6" t="s">
        <v>63</v>
      </c>
      <c r="B219" s="22" t="s">
        <v>7</v>
      </c>
      <c r="C219" s="159"/>
      <c r="D219" s="38"/>
      <c r="E219" s="38"/>
    </row>
    <row r="220" spans="1:7" s="5" customFormat="1" ht="45" customHeight="1" x14ac:dyDescent="0.2">
      <c r="A220" s="8" t="s">
        <v>63</v>
      </c>
      <c r="B220" s="23" t="s">
        <v>8</v>
      </c>
      <c r="C220" s="160"/>
      <c r="D220" s="38"/>
      <c r="E220" s="38"/>
    </row>
    <row r="221" spans="1:7" s="17" customFormat="1" x14ac:dyDescent="0.2">
      <c r="A221" s="19" t="s">
        <v>64</v>
      </c>
      <c r="B221" s="24" t="s">
        <v>4</v>
      </c>
      <c r="C221" s="178"/>
      <c r="D221" s="37"/>
      <c r="E221" s="37"/>
    </row>
    <row r="222" spans="1:7" s="5" customFormat="1" x14ac:dyDescent="0.2">
      <c r="A222" s="6" t="s">
        <v>64</v>
      </c>
      <c r="B222" s="22" t="s">
        <v>5</v>
      </c>
      <c r="C222" s="159"/>
      <c r="D222" s="38"/>
      <c r="E222" s="38"/>
    </row>
    <row r="223" spans="1:7" s="5" customFormat="1" ht="15" customHeight="1" x14ac:dyDescent="0.2">
      <c r="A223" s="6" t="s">
        <v>64</v>
      </c>
      <c r="B223" s="22" t="s">
        <v>802</v>
      </c>
      <c r="C223" s="159"/>
      <c r="D223" s="38"/>
      <c r="E223" s="68"/>
      <c r="G223" s="68"/>
    </row>
    <row r="224" spans="1:7" s="5" customFormat="1" ht="15" customHeight="1" x14ac:dyDescent="0.2">
      <c r="A224" s="6" t="s">
        <v>64</v>
      </c>
      <c r="B224" s="22" t="s">
        <v>801</v>
      </c>
      <c r="C224" s="7" t="e">
        <f>VLOOKUP(C223,認定施設一覧!A:B,2,FALSE)</f>
        <v>#N/A</v>
      </c>
      <c r="D224" s="38"/>
      <c r="E224" s="68"/>
      <c r="G224" s="68"/>
    </row>
    <row r="225" spans="1:7" s="5" customFormat="1" x14ac:dyDescent="0.2">
      <c r="A225" s="6" t="s">
        <v>65</v>
      </c>
      <c r="B225" s="22" t="s">
        <v>6</v>
      </c>
      <c r="C225" s="159"/>
      <c r="D225" s="38"/>
      <c r="E225" s="38"/>
    </row>
    <row r="226" spans="1:7" s="5" customFormat="1" x14ac:dyDescent="0.2">
      <c r="A226" s="6" t="s">
        <v>65</v>
      </c>
      <c r="B226" s="22" t="s">
        <v>7</v>
      </c>
      <c r="C226" s="159"/>
      <c r="D226" s="38"/>
      <c r="E226" s="38"/>
    </row>
    <row r="227" spans="1:7" s="5" customFormat="1" ht="45" customHeight="1" x14ac:dyDescent="0.2">
      <c r="A227" s="8" t="s">
        <v>65</v>
      </c>
      <c r="B227" s="23" t="s">
        <v>8</v>
      </c>
      <c r="C227" s="160"/>
      <c r="D227" s="38"/>
      <c r="E227" s="38"/>
    </row>
    <row r="228" spans="1:7" s="17" customFormat="1" x14ac:dyDescent="0.2">
      <c r="A228" s="19" t="s">
        <v>66</v>
      </c>
      <c r="B228" s="24" t="s">
        <v>4</v>
      </c>
      <c r="C228" s="178"/>
      <c r="D228" s="37"/>
      <c r="E228" s="37"/>
    </row>
    <row r="229" spans="1:7" s="5" customFormat="1" x14ac:dyDescent="0.2">
      <c r="A229" s="6" t="s">
        <v>66</v>
      </c>
      <c r="B229" s="22" t="s">
        <v>5</v>
      </c>
      <c r="C229" s="159"/>
      <c r="D229" s="38"/>
      <c r="E229" s="38"/>
    </row>
    <row r="230" spans="1:7" s="5" customFormat="1" ht="15" customHeight="1" x14ac:dyDescent="0.2">
      <c r="A230" s="6" t="s">
        <v>66</v>
      </c>
      <c r="B230" s="22" t="s">
        <v>802</v>
      </c>
      <c r="C230" s="159"/>
      <c r="D230" s="38"/>
      <c r="E230" s="68"/>
      <c r="G230" s="68"/>
    </row>
    <row r="231" spans="1:7" s="5" customFormat="1" ht="15" customHeight="1" x14ac:dyDescent="0.2">
      <c r="A231" s="6" t="s">
        <v>66</v>
      </c>
      <c r="B231" s="22" t="s">
        <v>801</v>
      </c>
      <c r="C231" s="7" t="e">
        <f>VLOOKUP(C230,認定施設一覧!A:B,2,FALSE)</f>
        <v>#N/A</v>
      </c>
      <c r="D231" s="38"/>
      <c r="E231" s="68"/>
      <c r="G231" s="68"/>
    </row>
    <row r="232" spans="1:7" s="5" customFormat="1" x14ac:dyDescent="0.2">
      <c r="A232" s="6" t="s">
        <v>66</v>
      </c>
      <c r="B232" s="22" t="s">
        <v>6</v>
      </c>
      <c r="C232" s="159"/>
      <c r="D232" s="38"/>
      <c r="E232" s="38"/>
    </row>
    <row r="233" spans="1:7" s="5" customFormat="1" x14ac:dyDescent="0.2">
      <c r="A233" s="6" t="s">
        <v>66</v>
      </c>
      <c r="B233" s="22" t="s">
        <v>7</v>
      </c>
      <c r="C233" s="159"/>
      <c r="D233" s="38"/>
      <c r="E233" s="38"/>
    </row>
    <row r="234" spans="1:7" s="5" customFormat="1" ht="45" customHeight="1" x14ac:dyDescent="0.2">
      <c r="A234" s="8" t="s">
        <v>67</v>
      </c>
      <c r="B234" s="23" t="s">
        <v>8</v>
      </c>
      <c r="C234" s="160"/>
      <c r="D234" s="38"/>
      <c r="E234" s="38"/>
    </row>
    <row r="235" spans="1:7" s="17" customFormat="1" x14ac:dyDescent="0.2">
      <c r="A235" s="19" t="s">
        <v>68</v>
      </c>
      <c r="B235" s="24" t="s">
        <v>4</v>
      </c>
      <c r="C235" s="178"/>
      <c r="D235" s="37"/>
      <c r="E235" s="37"/>
    </row>
    <row r="236" spans="1:7" s="5" customFormat="1" x14ac:dyDescent="0.2">
      <c r="A236" s="6" t="s">
        <v>68</v>
      </c>
      <c r="B236" s="22" t="s">
        <v>5</v>
      </c>
      <c r="C236" s="159"/>
      <c r="D236" s="38"/>
      <c r="E236" s="38"/>
    </row>
    <row r="237" spans="1:7" s="5" customFormat="1" ht="15" customHeight="1" x14ac:dyDescent="0.2">
      <c r="A237" s="6" t="s">
        <v>68</v>
      </c>
      <c r="B237" s="22" t="s">
        <v>802</v>
      </c>
      <c r="C237" s="159"/>
      <c r="D237" s="38"/>
      <c r="E237" s="68"/>
      <c r="G237" s="68"/>
    </row>
    <row r="238" spans="1:7" s="5" customFormat="1" ht="15" customHeight="1" x14ac:dyDescent="0.2">
      <c r="A238" s="6" t="s">
        <v>68</v>
      </c>
      <c r="B238" s="22" t="s">
        <v>801</v>
      </c>
      <c r="C238" s="7" t="e">
        <f>VLOOKUP(C237,認定施設一覧!A:B,2,FALSE)</f>
        <v>#N/A</v>
      </c>
      <c r="D238" s="38"/>
      <c r="E238" s="68"/>
      <c r="G238" s="68"/>
    </row>
    <row r="239" spans="1:7" s="5" customFormat="1" x14ac:dyDescent="0.2">
      <c r="A239" s="6" t="s">
        <v>69</v>
      </c>
      <c r="B239" s="22" t="s">
        <v>6</v>
      </c>
      <c r="C239" s="159"/>
      <c r="D239" s="38"/>
      <c r="E239" s="38"/>
    </row>
    <row r="240" spans="1:7" s="5" customFormat="1" x14ac:dyDescent="0.2">
      <c r="A240" s="6" t="s">
        <v>69</v>
      </c>
      <c r="B240" s="22" t="s">
        <v>7</v>
      </c>
      <c r="C240" s="159"/>
      <c r="D240" s="38"/>
      <c r="E240" s="38"/>
    </row>
    <row r="241" spans="1:7" s="5" customFormat="1" ht="45" customHeight="1" x14ac:dyDescent="0.2">
      <c r="A241" s="8" t="s">
        <v>69</v>
      </c>
      <c r="B241" s="23" t="s">
        <v>8</v>
      </c>
      <c r="C241" s="160"/>
      <c r="D241" s="38"/>
      <c r="E241" s="38"/>
    </row>
    <row r="242" spans="1:7" s="17" customFormat="1" x14ac:dyDescent="0.2">
      <c r="A242" s="19" t="s">
        <v>70</v>
      </c>
      <c r="B242" s="24" t="s">
        <v>4</v>
      </c>
      <c r="C242" s="178"/>
      <c r="D242" s="37"/>
      <c r="E242" s="37"/>
    </row>
    <row r="243" spans="1:7" s="5" customFormat="1" x14ac:dyDescent="0.2">
      <c r="A243" s="6" t="s">
        <v>70</v>
      </c>
      <c r="B243" s="22" t="s">
        <v>5</v>
      </c>
      <c r="C243" s="159"/>
      <c r="D243" s="38"/>
      <c r="E243" s="38"/>
    </row>
    <row r="244" spans="1:7" s="5" customFormat="1" ht="15" customHeight="1" x14ac:dyDescent="0.2">
      <c r="A244" s="6" t="s">
        <v>70</v>
      </c>
      <c r="B244" s="22" t="s">
        <v>802</v>
      </c>
      <c r="C244" s="159"/>
      <c r="D244" s="38"/>
      <c r="E244" s="68"/>
      <c r="G244" s="68"/>
    </row>
    <row r="245" spans="1:7" s="5" customFormat="1" ht="15" customHeight="1" x14ac:dyDescent="0.2">
      <c r="A245" s="6" t="s">
        <v>70</v>
      </c>
      <c r="B245" s="22" t="s">
        <v>801</v>
      </c>
      <c r="C245" s="7" t="e">
        <f>VLOOKUP(C244,認定施設一覧!A:B,2,FALSE)</f>
        <v>#N/A</v>
      </c>
      <c r="D245" s="38"/>
      <c r="E245" s="68"/>
      <c r="G245" s="68"/>
    </row>
    <row r="246" spans="1:7" s="5" customFormat="1" x14ac:dyDescent="0.2">
      <c r="A246" s="6" t="s">
        <v>71</v>
      </c>
      <c r="B246" s="22" t="s">
        <v>6</v>
      </c>
      <c r="C246" s="159"/>
      <c r="D246" s="38"/>
      <c r="E246" s="38"/>
    </row>
    <row r="247" spans="1:7" s="5" customFormat="1" x14ac:dyDescent="0.2">
      <c r="A247" s="6" t="s">
        <v>71</v>
      </c>
      <c r="B247" s="22" t="s">
        <v>7</v>
      </c>
      <c r="C247" s="159"/>
      <c r="D247" s="38"/>
      <c r="E247" s="38"/>
    </row>
    <row r="248" spans="1:7" s="5" customFormat="1" ht="45" customHeight="1" x14ac:dyDescent="0.2">
      <c r="A248" s="8" t="s">
        <v>71</v>
      </c>
      <c r="B248" s="23" t="s">
        <v>8</v>
      </c>
      <c r="C248" s="160"/>
      <c r="D248" s="38"/>
      <c r="E248" s="38"/>
    </row>
    <row r="249" spans="1:7" s="17" customFormat="1" x14ac:dyDescent="0.2">
      <c r="A249" s="19" t="s">
        <v>72</v>
      </c>
      <c r="B249" s="24" t="s">
        <v>4</v>
      </c>
      <c r="C249" s="178"/>
      <c r="D249" s="37"/>
      <c r="E249" s="37"/>
    </row>
    <row r="250" spans="1:7" s="5" customFormat="1" x14ac:dyDescent="0.2">
      <c r="A250" s="6" t="s">
        <v>72</v>
      </c>
      <c r="B250" s="22" t="s">
        <v>5</v>
      </c>
      <c r="C250" s="159"/>
      <c r="D250" s="38"/>
      <c r="E250" s="38"/>
    </row>
    <row r="251" spans="1:7" s="5" customFormat="1" ht="15" customHeight="1" x14ac:dyDescent="0.2">
      <c r="A251" s="6" t="s">
        <v>72</v>
      </c>
      <c r="B251" s="22" t="s">
        <v>802</v>
      </c>
      <c r="C251" s="159"/>
      <c r="D251" s="38"/>
      <c r="E251" s="68"/>
      <c r="G251" s="68"/>
    </row>
    <row r="252" spans="1:7" s="5" customFormat="1" ht="15" customHeight="1" x14ac:dyDescent="0.2">
      <c r="A252" s="6" t="s">
        <v>72</v>
      </c>
      <c r="B252" s="22" t="s">
        <v>801</v>
      </c>
      <c r="C252" s="7" t="e">
        <f>VLOOKUP(C251,認定施設一覧!A:B,2,FALSE)</f>
        <v>#N/A</v>
      </c>
      <c r="D252" s="38"/>
      <c r="E252" s="68"/>
      <c r="G252" s="68"/>
    </row>
    <row r="253" spans="1:7" s="5" customFormat="1" x14ac:dyDescent="0.2">
      <c r="A253" s="6" t="s">
        <v>73</v>
      </c>
      <c r="B253" s="22" t="s">
        <v>6</v>
      </c>
      <c r="C253" s="159"/>
      <c r="D253" s="38"/>
      <c r="E253" s="38"/>
    </row>
    <row r="254" spans="1:7" s="5" customFormat="1" x14ac:dyDescent="0.2">
      <c r="A254" s="6" t="s">
        <v>73</v>
      </c>
      <c r="B254" s="22" t="s">
        <v>7</v>
      </c>
      <c r="C254" s="159"/>
      <c r="D254" s="38"/>
      <c r="E254" s="38"/>
    </row>
    <row r="255" spans="1:7" s="5" customFormat="1" ht="45" customHeight="1" x14ac:dyDescent="0.2">
      <c r="A255" s="8" t="s">
        <v>73</v>
      </c>
      <c r="B255" s="23" t="s">
        <v>8</v>
      </c>
      <c r="C255" s="160"/>
      <c r="D255" s="38"/>
      <c r="E255" s="38"/>
    </row>
    <row r="256" spans="1:7" s="17" customFormat="1" x14ac:dyDescent="0.2">
      <c r="A256" s="19" t="s">
        <v>74</v>
      </c>
      <c r="B256" s="24" t="s">
        <v>4</v>
      </c>
      <c r="C256" s="178"/>
      <c r="D256" s="37"/>
      <c r="E256" s="37"/>
    </row>
    <row r="257" spans="1:7" s="5" customFormat="1" x14ac:dyDescent="0.2">
      <c r="A257" s="6" t="s">
        <v>74</v>
      </c>
      <c r="B257" s="22" t="s">
        <v>5</v>
      </c>
      <c r="C257" s="159"/>
      <c r="D257" s="38"/>
      <c r="E257" s="38"/>
    </row>
    <row r="258" spans="1:7" s="5" customFormat="1" ht="15" customHeight="1" x14ac:dyDescent="0.2">
      <c r="A258" s="6" t="s">
        <v>74</v>
      </c>
      <c r="B258" s="22" t="s">
        <v>802</v>
      </c>
      <c r="C258" s="159"/>
      <c r="D258" s="38"/>
      <c r="E258" s="68"/>
      <c r="G258" s="68"/>
    </row>
    <row r="259" spans="1:7" s="5" customFormat="1" ht="15" customHeight="1" x14ac:dyDescent="0.2">
      <c r="A259" s="6" t="s">
        <v>74</v>
      </c>
      <c r="B259" s="22" t="s">
        <v>801</v>
      </c>
      <c r="C259" s="7" t="e">
        <f>VLOOKUP(C258,認定施設一覧!A:B,2,FALSE)</f>
        <v>#N/A</v>
      </c>
      <c r="D259" s="38"/>
      <c r="E259" s="68"/>
      <c r="G259" s="68"/>
    </row>
    <row r="260" spans="1:7" s="5" customFormat="1" x14ac:dyDescent="0.2">
      <c r="A260" s="6" t="s">
        <v>75</v>
      </c>
      <c r="B260" s="22" t="s">
        <v>6</v>
      </c>
      <c r="C260" s="159"/>
      <c r="D260" s="38"/>
      <c r="E260" s="38"/>
    </row>
    <row r="261" spans="1:7" s="5" customFormat="1" x14ac:dyDescent="0.2">
      <c r="A261" s="6" t="s">
        <v>75</v>
      </c>
      <c r="B261" s="22" t="s">
        <v>7</v>
      </c>
      <c r="C261" s="159"/>
      <c r="D261" s="38"/>
      <c r="E261" s="38"/>
    </row>
    <row r="262" spans="1:7" s="5" customFormat="1" ht="45" customHeight="1" x14ac:dyDescent="0.2">
      <c r="A262" s="8" t="s">
        <v>75</v>
      </c>
      <c r="B262" s="23" t="s">
        <v>8</v>
      </c>
      <c r="C262" s="160"/>
      <c r="D262" s="38"/>
      <c r="E262" s="38"/>
    </row>
    <row r="263" spans="1:7" s="17" customFormat="1" x14ac:dyDescent="0.2">
      <c r="A263" s="19" t="s">
        <v>76</v>
      </c>
      <c r="B263" s="24" t="s">
        <v>4</v>
      </c>
      <c r="C263" s="178"/>
      <c r="D263" s="37"/>
      <c r="E263" s="37"/>
    </row>
    <row r="264" spans="1:7" s="5" customFormat="1" x14ac:dyDescent="0.2">
      <c r="A264" s="6" t="s">
        <v>76</v>
      </c>
      <c r="B264" s="22" t="s">
        <v>5</v>
      </c>
      <c r="C264" s="159"/>
      <c r="D264" s="38"/>
      <c r="E264" s="38"/>
    </row>
    <row r="265" spans="1:7" s="5" customFormat="1" ht="15" customHeight="1" x14ac:dyDescent="0.2">
      <c r="A265" s="6" t="s">
        <v>76</v>
      </c>
      <c r="B265" s="22" t="s">
        <v>802</v>
      </c>
      <c r="C265" s="159"/>
      <c r="D265" s="38"/>
      <c r="E265" s="68"/>
      <c r="G265" s="68"/>
    </row>
    <row r="266" spans="1:7" s="5" customFormat="1" ht="15" customHeight="1" x14ac:dyDescent="0.2">
      <c r="A266" s="6" t="s">
        <v>76</v>
      </c>
      <c r="B266" s="22" t="s">
        <v>801</v>
      </c>
      <c r="C266" s="7" t="e">
        <f>VLOOKUP(C265,認定施設一覧!A:B,2,FALSE)</f>
        <v>#N/A</v>
      </c>
      <c r="D266" s="38"/>
      <c r="E266" s="68"/>
      <c r="G266" s="68"/>
    </row>
    <row r="267" spans="1:7" s="5" customFormat="1" x14ac:dyDescent="0.2">
      <c r="A267" s="6" t="s">
        <v>76</v>
      </c>
      <c r="B267" s="22" t="s">
        <v>6</v>
      </c>
      <c r="C267" s="159"/>
      <c r="D267" s="38"/>
      <c r="E267" s="38"/>
    </row>
    <row r="268" spans="1:7" s="5" customFormat="1" x14ac:dyDescent="0.2">
      <c r="A268" s="6" t="s">
        <v>76</v>
      </c>
      <c r="B268" s="22" t="s">
        <v>7</v>
      </c>
      <c r="C268" s="159"/>
      <c r="D268" s="38"/>
      <c r="E268" s="38"/>
    </row>
    <row r="269" spans="1:7" s="5" customFormat="1" ht="45" customHeight="1" x14ac:dyDescent="0.2">
      <c r="A269" s="8" t="s">
        <v>77</v>
      </c>
      <c r="B269" s="23" t="s">
        <v>8</v>
      </c>
      <c r="C269" s="160"/>
      <c r="D269" s="38"/>
      <c r="E269" s="38"/>
    </row>
    <row r="270" spans="1:7" s="17" customFormat="1" x14ac:dyDescent="0.2">
      <c r="A270" s="19" t="s">
        <v>78</v>
      </c>
      <c r="B270" s="24" t="s">
        <v>4</v>
      </c>
      <c r="C270" s="178"/>
      <c r="D270" s="37"/>
      <c r="E270" s="37"/>
    </row>
    <row r="271" spans="1:7" s="5" customFormat="1" x14ac:dyDescent="0.2">
      <c r="A271" s="6" t="s">
        <v>78</v>
      </c>
      <c r="B271" s="22" t="s">
        <v>5</v>
      </c>
      <c r="C271" s="159"/>
      <c r="D271" s="38"/>
      <c r="E271" s="38"/>
    </row>
    <row r="272" spans="1:7" s="5" customFormat="1" ht="15" customHeight="1" x14ac:dyDescent="0.2">
      <c r="A272" s="6" t="s">
        <v>78</v>
      </c>
      <c r="B272" s="22" t="s">
        <v>802</v>
      </c>
      <c r="C272" s="159"/>
      <c r="D272" s="38"/>
      <c r="E272" s="68"/>
      <c r="G272" s="68"/>
    </row>
    <row r="273" spans="1:7" s="5" customFormat="1" ht="15" customHeight="1" x14ac:dyDescent="0.2">
      <c r="A273" s="6" t="s">
        <v>78</v>
      </c>
      <c r="B273" s="22" t="s">
        <v>801</v>
      </c>
      <c r="C273" s="7" t="e">
        <f>VLOOKUP(C272,認定施設一覧!A:B,2,FALSE)</f>
        <v>#N/A</v>
      </c>
      <c r="D273" s="38"/>
      <c r="E273" s="68"/>
      <c r="G273" s="68"/>
    </row>
    <row r="274" spans="1:7" s="5" customFormat="1" x14ac:dyDescent="0.2">
      <c r="A274" s="6" t="s">
        <v>79</v>
      </c>
      <c r="B274" s="22" t="s">
        <v>6</v>
      </c>
      <c r="C274" s="159"/>
      <c r="D274" s="38"/>
      <c r="E274" s="38"/>
    </row>
    <row r="275" spans="1:7" s="5" customFormat="1" x14ac:dyDescent="0.2">
      <c r="A275" s="6" t="s">
        <v>79</v>
      </c>
      <c r="B275" s="22" t="s">
        <v>7</v>
      </c>
      <c r="C275" s="159"/>
      <c r="D275" s="38"/>
      <c r="E275" s="38"/>
    </row>
    <row r="276" spans="1:7" s="5" customFormat="1" ht="45" customHeight="1" x14ac:dyDescent="0.2">
      <c r="A276" s="8" t="s">
        <v>79</v>
      </c>
      <c r="B276" s="23" t="s">
        <v>8</v>
      </c>
      <c r="C276" s="160"/>
      <c r="D276" s="38"/>
      <c r="E276" s="38"/>
    </row>
    <row r="277" spans="1:7" s="17" customFormat="1" x14ac:dyDescent="0.2">
      <c r="A277" s="19" t="s">
        <v>80</v>
      </c>
      <c r="B277" s="24" t="s">
        <v>4</v>
      </c>
      <c r="C277" s="178"/>
      <c r="D277" s="37"/>
      <c r="E277" s="37"/>
    </row>
    <row r="278" spans="1:7" s="5" customFormat="1" x14ac:dyDescent="0.2">
      <c r="A278" s="6" t="s">
        <v>80</v>
      </c>
      <c r="B278" s="22" t="s">
        <v>5</v>
      </c>
      <c r="C278" s="159"/>
      <c r="D278" s="38"/>
      <c r="E278" s="38"/>
    </row>
    <row r="279" spans="1:7" s="5" customFormat="1" ht="15" customHeight="1" x14ac:dyDescent="0.2">
      <c r="A279" s="6" t="s">
        <v>80</v>
      </c>
      <c r="B279" s="22" t="s">
        <v>802</v>
      </c>
      <c r="C279" s="159"/>
      <c r="D279" s="38"/>
      <c r="E279" s="68"/>
      <c r="G279" s="68"/>
    </row>
    <row r="280" spans="1:7" s="5" customFormat="1" ht="15" customHeight="1" x14ac:dyDescent="0.2">
      <c r="A280" s="6" t="s">
        <v>80</v>
      </c>
      <c r="B280" s="22" t="s">
        <v>801</v>
      </c>
      <c r="C280" s="7" t="e">
        <f>VLOOKUP(C279,認定施設一覧!A:B,2,FALSE)</f>
        <v>#N/A</v>
      </c>
      <c r="D280" s="38"/>
      <c r="E280" s="68"/>
      <c r="G280" s="68"/>
    </row>
    <row r="281" spans="1:7" s="5" customFormat="1" x14ac:dyDescent="0.2">
      <c r="A281" s="6" t="s">
        <v>81</v>
      </c>
      <c r="B281" s="22" t="s">
        <v>6</v>
      </c>
      <c r="C281" s="159"/>
      <c r="D281" s="38"/>
      <c r="E281" s="38"/>
    </row>
    <row r="282" spans="1:7" s="5" customFormat="1" x14ac:dyDescent="0.2">
      <c r="A282" s="6" t="s">
        <v>81</v>
      </c>
      <c r="B282" s="22" t="s">
        <v>7</v>
      </c>
      <c r="C282" s="159"/>
      <c r="D282" s="38"/>
      <c r="E282" s="38"/>
    </row>
    <row r="283" spans="1:7" s="5" customFormat="1" ht="45" customHeight="1" x14ac:dyDescent="0.2">
      <c r="A283" s="8" t="s">
        <v>81</v>
      </c>
      <c r="B283" s="23" t="s">
        <v>8</v>
      </c>
      <c r="C283" s="160"/>
      <c r="D283" s="38"/>
      <c r="E283" s="38"/>
    </row>
    <row r="284" spans="1:7" s="17" customFormat="1" x14ac:dyDescent="0.2">
      <c r="A284" s="19" t="s">
        <v>82</v>
      </c>
      <c r="B284" s="24" t="s">
        <v>4</v>
      </c>
      <c r="C284" s="178"/>
      <c r="D284" s="37"/>
      <c r="E284" s="37"/>
    </row>
    <row r="285" spans="1:7" s="5" customFormat="1" x14ac:dyDescent="0.2">
      <c r="A285" s="6" t="s">
        <v>82</v>
      </c>
      <c r="B285" s="22" t="s">
        <v>5</v>
      </c>
      <c r="C285" s="159"/>
      <c r="D285" s="38"/>
      <c r="E285" s="38"/>
    </row>
    <row r="286" spans="1:7" s="5" customFormat="1" ht="15" customHeight="1" x14ac:dyDescent="0.2">
      <c r="A286" s="6" t="s">
        <v>82</v>
      </c>
      <c r="B286" s="22" t="s">
        <v>802</v>
      </c>
      <c r="C286" s="159"/>
      <c r="D286" s="38"/>
      <c r="E286" s="68"/>
      <c r="G286" s="68"/>
    </row>
    <row r="287" spans="1:7" s="5" customFormat="1" ht="15" customHeight="1" x14ac:dyDescent="0.2">
      <c r="A287" s="6" t="s">
        <v>82</v>
      </c>
      <c r="B287" s="22" t="s">
        <v>801</v>
      </c>
      <c r="C287" s="7" t="e">
        <f>VLOOKUP(C286,認定施設一覧!A:B,2,FALSE)</f>
        <v>#N/A</v>
      </c>
      <c r="D287" s="38"/>
      <c r="E287" s="68"/>
      <c r="G287" s="68"/>
    </row>
    <row r="288" spans="1:7" s="5" customFormat="1" x14ac:dyDescent="0.2">
      <c r="A288" s="6" t="s">
        <v>83</v>
      </c>
      <c r="B288" s="22" t="s">
        <v>6</v>
      </c>
      <c r="C288" s="159"/>
      <c r="D288" s="38"/>
      <c r="E288" s="38"/>
    </row>
    <row r="289" spans="1:7" s="5" customFormat="1" x14ac:dyDescent="0.2">
      <c r="A289" s="6" t="s">
        <v>83</v>
      </c>
      <c r="B289" s="22" t="s">
        <v>7</v>
      </c>
      <c r="C289" s="159"/>
      <c r="D289" s="38"/>
      <c r="E289" s="38"/>
    </row>
    <row r="290" spans="1:7" s="5" customFormat="1" ht="45" customHeight="1" x14ac:dyDescent="0.2">
      <c r="A290" s="8" t="s">
        <v>83</v>
      </c>
      <c r="B290" s="23" t="s">
        <v>8</v>
      </c>
      <c r="C290" s="160"/>
      <c r="D290" s="38"/>
      <c r="E290" s="38"/>
    </row>
    <row r="291" spans="1:7" s="17" customFormat="1" x14ac:dyDescent="0.2">
      <c r="A291" s="19" t="s">
        <v>84</v>
      </c>
      <c r="B291" s="24" t="s">
        <v>4</v>
      </c>
      <c r="C291" s="178"/>
      <c r="D291" s="37"/>
      <c r="E291" s="37"/>
    </row>
    <row r="292" spans="1:7" s="5" customFormat="1" x14ac:dyDescent="0.2">
      <c r="A292" s="6" t="s">
        <v>84</v>
      </c>
      <c r="B292" s="22" t="s">
        <v>5</v>
      </c>
      <c r="C292" s="159"/>
      <c r="D292" s="38"/>
      <c r="E292" s="38"/>
    </row>
    <row r="293" spans="1:7" s="5" customFormat="1" ht="15" customHeight="1" x14ac:dyDescent="0.2">
      <c r="A293" s="6" t="s">
        <v>84</v>
      </c>
      <c r="B293" s="22" t="s">
        <v>802</v>
      </c>
      <c r="C293" s="159"/>
      <c r="D293" s="38"/>
      <c r="E293" s="68"/>
      <c r="G293" s="68"/>
    </row>
    <row r="294" spans="1:7" s="5" customFormat="1" ht="15" customHeight="1" x14ac:dyDescent="0.2">
      <c r="A294" s="6" t="s">
        <v>84</v>
      </c>
      <c r="B294" s="22" t="s">
        <v>801</v>
      </c>
      <c r="C294" s="7" t="e">
        <f>VLOOKUP(C293,認定施設一覧!A:B,2,FALSE)</f>
        <v>#N/A</v>
      </c>
      <c r="D294" s="38"/>
      <c r="E294" s="68"/>
      <c r="G294" s="68"/>
    </row>
    <row r="295" spans="1:7" s="5" customFormat="1" x14ac:dyDescent="0.2">
      <c r="A295" s="6" t="s">
        <v>85</v>
      </c>
      <c r="B295" s="22" t="s">
        <v>6</v>
      </c>
      <c r="C295" s="159"/>
      <c r="D295" s="38"/>
      <c r="E295" s="38"/>
    </row>
    <row r="296" spans="1:7" s="5" customFormat="1" x14ac:dyDescent="0.2">
      <c r="A296" s="6" t="s">
        <v>85</v>
      </c>
      <c r="B296" s="22" t="s">
        <v>7</v>
      </c>
      <c r="C296" s="159"/>
      <c r="D296" s="38"/>
      <c r="E296" s="38"/>
    </row>
    <row r="297" spans="1:7" s="5" customFormat="1" ht="45" customHeight="1" x14ac:dyDescent="0.2">
      <c r="A297" s="8" t="s">
        <v>85</v>
      </c>
      <c r="B297" s="23" t="s">
        <v>8</v>
      </c>
      <c r="C297" s="160"/>
      <c r="D297" s="38"/>
      <c r="E297" s="38"/>
    </row>
    <row r="298" spans="1:7" s="17" customFormat="1" x14ac:dyDescent="0.2">
      <c r="A298" s="19" t="s">
        <v>86</v>
      </c>
      <c r="B298" s="24" t="s">
        <v>4</v>
      </c>
      <c r="C298" s="178"/>
      <c r="D298" s="37"/>
      <c r="E298" s="37"/>
    </row>
    <row r="299" spans="1:7" s="5" customFormat="1" x14ac:dyDescent="0.2">
      <c r="A299" s="6" t="s">
        <v>86</v>
      </c>
      <c r="B299" s="22" t="s">
        <v>5</v>
      </c>
      <c r="C299" s="159"/>
      <c r="D299" s="38"/>
      <c r="E299" s="38"/>
    </row>
    <row r="300" spans="1:7" s="5" customFormat="1" ht="15" customHeight="1" x14ac:dyDescent="0.2">
      <c r="A300" s="6" t="s">
        <v>86</v>
      </c>
      <c r="B300" s="22" t="s">
        <v>802</v>
      </c>
      <c r="C300" s="159"/>
      <c r="D300" s="38"/>
      <c r="E300" s="68"/>
      <c r="G300" s="68"/>
    </row>
    <row r="301" spans="1:7" s="5" customFormat="1" ht="15" customHeight="1" x14ac:dyDescent="0.2">
      <c r="A301" s="6" t="s">
        <v>86</v>
      </c>
      <c r="B301" s="22" t="s">
        <v>801</v>
      </c>
      <c r="C301" s="7" t="e">
        <f>VLOOKUP(C300,認定施設一覧!A:B,2,FALSE)</f>
        <v>#N/A</v>
      </c>
      <c r="D301" s="38"/>
      <c r="E301" s="68"/>
      <c r="G301" s="68"/>
    </row>
    <row r="302" spans="1:7" s="5" customFormat="1" x14ac:dyDescent="0.2">
      <c r="A302" s="6" t="s">
        <v>86</v>
      </c>
      <c r="B302" s="22" t="s">
        <v>6</v>
      </c>
      <c r="C302" s="159"/>
      <c r="D302" s="38"/>
      <c r="E302" s="38"/>
    </row>
    <row r="303" spans="1:7" s="5" customFormat="1" x14ac:dyDescent="0.2">
      <c r="A303" s="6" t="s">
        <v>86</v>
      </c>
      <c r="B303" s="22" t="s">
        <v>7</v>
      </c>
      <c r="C303" s="159"/>
      <c r="D303" s="38"/>
      <c r="E303" s="38"/>
    </row>
    <row r="304" spans="1:7" s="5" customFormat="1" ht="45" customHeight="1" x14ac:dyDescent="0.2">
      <c r="A304" s="8" t="s">
        <v>87</v>
      </c>
      <c r="B304" s="23" t="s">
        <v>8</v>
      </c>
      <c r="C304" s="160"/>
      <c r="D304" s="38"/>
      <c r="E304" s="38"/>
    </row>
    <row r="305" spans="1:7" s="17" customFormat="1" x14ac:dyDescent="0.2">
      <c r="A305" s="19" t="s">
        <v>88</v>
      </c>
      <c r="B305" s="24" t="s">
        <v>4</v>
      </c>
      <c r="C305" s="178"/>
      <c r="D305" s="37"/>
      <c r="E305" s="37"/>
    </row>
    <row r="306" spans="1:7" s="5" customFormat="1" x14ac:dyDescent="0.2">
      <c r="A306" s="6" t="s">
        <v>88</v>
      </c>
      <c r="B306" s="22" t="s">
        <v>5</v>
      </c>
      <c r="C306" s="159"/>
      <c r="D306" s="38"/>
      <c r="E306" s="38"/>
    </row>
    <row r="307" spans="1:7" s="5" customFormat="1" ht="15" customHeight="1" x14ac:dyDescent="0.2">
      <c r="A307" s="6" t="s">
        <v>88</v>
      </c>
      <c r="B307" s="22" t="s">
        <v>802</v>
      </c>
      <c r="C307" s="159"/>
      <c r="D307" s="38"/>
      <c r="E307" s="68"/>
      <c r="G307" s="68"/>
    </row>
    <row r="308" spans="1:7" s="5" customFormat="1" ht="15" customHeight="1" x14ac:dyDescent="0.2">
      <c r="A308" s="6" t="s">
        <v>88</v>
      </c>
      <c r="B308" s="22" t="s">
        <v>801</v>
      </c>
      <c r="C308" s="7" t="e">
        <f>VLOOKUP(C307,認定施設一覧!A:B,2,FALSE)</f>
        <v>#N/A</v>
      </c>
      <c r="D308" s="38"/>
      <c r="E308" s="68"/>
      <c r="G308" s="68"/>
    </row>
    <row r="309" spans="1:7" s="5" customFormat="1" x14ac:dyDescent="0.2">
      <c r="A309" s="6" t="s">
        <v>89</v>
      </c>
      <c r="B309" s="22" t="s">
        <v>6</v>
      </c>
      <c r="C309" s="159"/>
      <c r="D309" s="38"/>
      <c r="E309" s="38"/>
    </row>
    <row r="310" spans="1:7" s="5" customFormat="1" x14ac:dyDescent="0.2">
      <c r="A310" s="6" t="s">
        <v>89</v>
      </c>
      <c r="B310" s="22" t="s">
        <v>7</v>
      </c>
      <c r="C310" s="159"/>
      <c r="D310" s="38"/>
      <c r="E310" s="38"/>
    </row>
    <row r="311" spans="1:7" s="5" customFormat="1" ht="45" customHeight="1" x14ac:dyDescent="0.2">
      <c r="A311" s="8" t="s">
        <v>89</v>
      </c>
      <c r="B311" s="23" t="s">
        <v>8</v>
      </c>
      <c r="C311" s="160"/>
      <c r="D311" s="38"/>
      <c r="E311" s="38"/>
    </row>
    <row r="312" spans="1:7" s="17" customFormat="1" x14ac:dyDescent="0.2">
      <c r="A312" s="19" t="s">
        <v>90</v>
      </c>
      <c r="B312" s="24" t="s">
        <v>4</v>
      </c>
      <c r="C312" s="178"/>
      <c r="D312" s="37"/>
      <c r="E312" s="37"/>
    </row>
    <row r="313" spans="1:7" s="5" customFormat="1" x14ac:dyDescent="0.2">
      <c r="A313" s="6" t="s">
        <v>90</v>
      </c>
      <c r="B313" s="22" t="s">
        <v>5</v>
      </c>
      <c r="C313" s="159"/>
      <c r="D313" s="38"/>
      <c r="E313" s="38"/>
    </row>
    <row r="314" spans="1:7" s="5" customFormat="1" ht="15" customHeight="1" x14ac:dyDescent="0.2">
      <c r="A314" s="6" t="s">
        <v>90</v>
      </c>
      <c r="B314" s="22" t="s">
        <v>802</v>
      </c>
      <c r="C314" s="159"/>
      <c r="D314" s="38"/>
      <c r="E314" s="68"/>
      <c r="G314" s="68"/>
    </row>
    <row r="315" spans="1:7" s="5" customFormat="1" ht="15" customHeight="1" x14ac:dyDescent="0.2">
      <c r="A315" s="6" t="s">
        <v>90</v>
      </c>
      <c r="B315" s="22" t="s">
        <v>801</v>
      </c>
      <c r="C315" s="7" t="e">
        <f>VLOOKUP(C314,認定施設一覧!A:B,2,FALSE)</f>
        <v>#N/A</v>
      </c>
      <c r="D315" s="38"/>
      <c r="E315" s="68"/>
      <c r="G315" s="68"/>
    </row>
    <row r="316" spans="1:7" s="5" customFormat="1" x14ac:dyDescent="0.2">
      <c r="A316" s="6" t="s">
        <v>91</v>
      </c>
      <c r="B316" s="22" t="s">
        <v>6</v>
      </c>
      <c r="C316" s="159"/>
      <c r="D316" s="38"/>
      <c r="E316" s="38"/>
    </row>
    <row r="317" spans="1:7" s="5" customFormat="1" x14ac:dyDescent="0.2">
      <c r="A317" s="6" t="s">
        <v>91</v>
      </c>
      <c r="B317" s="22" t="s">
        <v>7</v>
      </c>
      <c r="C317" s="159"/>
      <c r="D317" s="38"/>
      <c r="E317" s="38"/>
    </row>
    <row r="318" spans="1:7" s="5" customFormat="1" ht="45" customHeight="1" x14ac:dyDescent="0.2">
      <c r="A318" s="8" t="s">
        <v>91</v>
      </c>
      <c r="B318" s="23" t="s">
        <v>8</v>
      </c>
      <c r="C318" s="160"/>
      <c r="D318" s="38"/>
      <c r="E318" s="38"/>
    </row>
    <row r="319" spans="1:7" s="17" customFormat="1" x14ac:dyDescent="0.2">
      <c r="A319" s="19" t="s">
        <v>92</v>
      </c>
      <c r="B319" s="24" t="s">
        <v>4</v>
      </c>
      <c r="C319" s="178"/>
      <c r="D319" s="37"/>
      <c r="E319" s="37"/>
    </row>
    <row r="320" spans="1:7" s="5" customFormat="1" x14ac:dyDescent="0.2">
      <c r="A320" s="6" t="s">
        <v>92</v>
      </c>
      <c r="B320" s="22" t="s">
        <v>5</v>
      </c>
      <c r="C320" s="159"/>
      <c r="D320" s="38"/>
      <c r="E320" s="38"/>
    </row>
    <row r="321" spans="1:7" s="5" customFormat="1" ht="15" customHeight="1" x14ac:dyDescent="0.2">
      <c r="A321" s="6" t="s">
        <v>92</v>
      </c>
      <c r="B321" s="22" t="s">
        <v>802</v>
      </c>
      <c r="C321" s="159"/>
      <c r="D321" s="38"/>
      <c r="E321" s="68"/>
      <c r="G321" s="68"/>
    </row>
    <row r="322" spans="1:7" s="5" customFormat="1" ht="15" customHeight="1" x14ac:dyDescent="0.2">
      <c r="A322" s="6" t="s">
        <v>92</v>
      </c>
      <c r="B322" s="22" t="s">
        <v>801</v>
      </c>
      <c r="C322" s="7" t="e">
        <f>VLOOKUP(C321,認定施設一覧!A:B,2,FALSE)</f>
        <v>#N/A</v>
      </c>
      <c r="D322" s="38"/>
      <c r="E322" s="68"/>
      <c r="G322" s="68"/>
    </row>
    <row r="323" spans="1:7" s="5" customFormat="1" x14ac:dyDescent="0.2">
      <c r="A323" s="6" t="s">
        <v>93</v>
      </c>
      <c r="B323" s="22" t="s">
        <v>6</v>
      </c>
      <c r="C323" s="159"/>
      <c r="D323" s="38"/>
      <c r="E323" s="38"/>
    </row>
    <row r="324" spans="1:7" s="5" customFormat="1" x14ac:dyDescent="0.2">
      <c r="A324" s="6" t="s">
        <v>93</v>
      </c>
      <c r="B324" s="22" t="s">
        <v>7</v>
      </c>
      <c r="C324" s="159"/>
      <c r="D324" s="38"/>
      <c r="E324" s="38"/>
    </row>
    <row r="325" spans="1:7" s="5" customFormat="1" ht="45" customHeight="1" x14ac:dyDescent="0.2">
      <c r="A325" s="8" t="s">
        <v>93</v>
      </c>
      <c r="B325" s="23" t="s">
        <v>8</v>
      </c>
      <c r="C325" s="160"/>
      <c r="D325" s="38"/>
      <c r="E325" s="38"/>
    </row>
    <row r="326" spans="1:7" s="17" customFormat="1" x14ac:dyDescent="0.2">
      <c r="A326" s="19" t="s">
        <v>94</v>
      </c>
      <c r="B326" s="24" t="s">
        <v>4</v>
      </c>
      <c r="C326" s="178"/>
      <c r="D326" s="37"/>
      <c r="E326" s="37"/>
    </row>
    <row r="327" spans="1:7" s="5" customFormat="1" x14ac:dyDescent="0.2">
      <c r="A327" s="6" t="s">
        <v>94</v>
      </c>
      <c r="B327" s="22" t="s">
        <v>5</v>
      </c>
      <c r="C327" s="159"/>
      <c r="D327" s="38"/>
      <c r="E327" s="38"/>
    </row>
    <row r="328" spans="1:7" s="5" customFormat="1" ht="15" customHeight="1" x14ac:dyDescent="0.2">
      <c r="A328" s="6" t="s">
        <v>94</v>
      </c>
      <c r="B328" s="22" t="s">
        <v>802</v>
      </c>
      <c r="C328" s="159"/>
      <c r="D328" s="38"/>
      <c r="E328" s="68"/>
      <c r="G328" s="68"/>
    </row>
    <row r="329" spans="1:7" s="5" customFormat="1" ht="15" customHeight="1" x14ac:dyDescent="0.2">
      <c r="A329" s="6" t="s">
        <v>94</v>
      </c>
      <c r="B329" s="22" t="s">
        <v>801</v>
      </c>
      <c r="C329" s="7" t="e">
        <f>VLOOKUP(C328,認定施設一覧!A:B,2,FALSE)</f>
        <v>#N/A</v>
      </c>
      <c r="D329" s="38"/>
      <c r="E329" s="68"/>
      <c r="G329" s="68"/>
    </row>
    <row r="330" spans="1:7" s="5" customFormat="1" x14ac:dyDescent="0.2">
      <c r="A330" s="6" t="s">
        <v>95</v>
      </c>
      <c r="B330" s="22" t="s">
        <v>6</v>
      </c>
      <c r="C330" s="159"/>
      <c r="D330" s="38"/>
      <c r="E330" s="38"/>
    </row>
    <row r="331" spans="1:7" s="5" customFormat="1" x14ac:dyDescent="0.2">
      <c r="A331" s="6" t="s">
        <v>95</v>
      </c>
      <c r="B331" s="22" t="s">
        <v>7</v>
      </c>
      <c r="C331" s="159"/>
      <c r="D331" s="38"/>
      <c r="E331" s="38"/>
    </row>
    <row r="332" spans="1:7" s="5" customFormat="1" ht="45" customHeight="1" x14ac:dyDescent="0.2">
      <c r="A332" s="8" t="s">
        <v>95</v>
      </c>
      <c r="B332" s="23" t="s">
        <v>8</v>
      </c>
      <c r="C332" s="160"/>
      <c r="D332" s="38"/>
      <c r="E332" s="38"/>
    </row>
    <row r="333" spans="1:7" s="17" customFormat="1" x14ac:dyDescent="0.2">
      <c r="A333" s="19" t="s">
        <v>96</v>
      </c>
      <c r="B333" s="24" t="s">
        <v>4</v>
      </c>
      <c r="C333" s="178"/>
      <c r="D333" s="37"/>
      <c r="E333" s="37"/>
    </row>
    <row r="334" spans="1:7" s="5" customFormat="1" x14ac:dyDescent="0.2">
      <c r="A334" s="6" t="s">
        <v>96</v>
      </c>
      <c r="B334" s="22" t="s">
        <v>5</v>
      </c>
      <c r="C334" s="159"/>
      <c r="D334" s="38"/>
      <c r="E334" s="38"/>
    </row>
    <row r="335" spans="1:7" s="5" customFormat="1" ht="15" customHeight="1" x14ac:dyDescent="0.2">
      <c r="A335" s="6" t="s">
        <v>96</v>
      </c>
      <c r="B335" s="22" t="s">
        <v>802</v>
      </c>
      <c r="C335" s="159"/>
      <c r="D335" s="38"/>
      <c r="E335" s="68"/>
      <c r="G335" s="68"/>
    </row>
    <row r="336" spans="1:7" s="5" customFormat="1" ht="15" customHeight="1" x14ac:dyDescent="0.2">
      <c r="A336" s="6" t="s">
        <v>96</v>
      </c>
      <c r="B336" s="22" t="s">
        <v>801</v>
      </c>
      <c r="C336" s="7" t="e">
        <f>VLOOKUP(C335,認定施設一覧!A:B,2,FALSE)</f>
        <v>#N/A</v>
      </c>
      <c r="D336" s="38"/>
      <c r="E336" s="68"/>
      <c r="G336" s="68"/>
    </row>
    <row r="337" spans="1:7" s="5" customFormat="1" x14ac:dyDescent="0.2">
      <c r="A337" s="6" t="s">
        <v>96</v>
      </c>
      <c r="B337" s="22" t="s">
        <v>6</v>
      </c>
      <c r="C337" s="159"/>
      <c r="D337" s="38"/>
      <c r="E337" s="38"/>
    </row>
    <row r="338" spans="1:7" s="5" customFormat="1" x14ac:dyDescent="0.2">
      <c r="A338" s="6" t="s">
        <v>96</v>
      </c>
      <c r="B338" s="22" t="s">
        <v>7</v>
      </c>
      <c r="C338" s="159"/>
      <c r="D338" s="38"/>
      <c r="E338" s="38"/>
    </row>
    <row r="339" spans="1:7" s="5" customFormat="1" ht="45" customHeight="1" x14ac:dyDescent="0.2">
      <c r="A339" s="8" t="s">
        <v>97</v>
      </c>
      <c r="B339" s="23" t="s">
        <v>8</v>
      </c>
      <c r="C339" s="160"/>
      <c r="D339" s="38"/>
      <c r="E339" s="38"/>
    </row>
    <row r="340" spans="1:7" s="17" customFormat="1" x14ac:dyDescent="0.2">
      <c r="A340" s="19" t="s">
        <v>98</v>
      </c>
      <c r="B340" s="24" t="s">
        <v>4</v>
      </c>
      <c r="C340" s="178"/>
      <c r="D340" s="37"/>
      <c r="E340" s="37"/>
    </row>
    <row r="341" spans="1:7" s="5" customFormat="1" x14ac:dyDescent="0.2">
      <c r="A341" s="6" t="s">
        <v>98</v>
      </c>
      <c r="B341" s="22" t="s">
        <v>5</v>
      </c>
      <c r="C341" s="159"/>
      <c r="D341" s="38"/>
      <c r="E341" s="38"/>
    </row>
    <row r="342" spans="1:7" s="5" customFormat="1" ht="15" customHeight="1" x14ac:dyDescent="0.2">
      <c r="A342" s="6" t="s">
        <v>98</v>
      </c>
      <c r="B342" s="22" t="s">
        <v>802</v>
      </c>
      <c r="C342" s="159"/>
      <c r="D342" s="38"/>
      <c r="E342" s="68"/>
      <c r="G342" s="68"/>
    </row>
    <row r="343" spans="1:7" s="5" customFormat="1" ht="15" customHeight="1" x14ac:dyDescent="0.2">
      <c r="A343" s="6" t="s">
        <v>98</v>
      </c>
      <c r="B343" s="22" t="s">
        <v>801</v>
      </c>
      <c r="C343" s="7" t="e">
        <f>VLOOKUP(C342,認定施設一覧!A:B,2,FALSE)</f>
        <v>#N/A</v>
      </c>
      <c r="D343" s="38"/>
      <c r="E343" s="68"/>
      <c r="G343" s="68"/>
    </row>
    <row r="344" spans="1:7" s="5" customFormat="1" x14ac:dyDescent="0.2">
      <c r="A344" s="6" t="s">
        <v>99</v>
      </c>
      <c r="B344" s="22" t="s">
        <v>6</v>
      </c>
      <c r="C344" s="159"/>
      <c r="D344" s="38"/>
      <c r="E344" s="38"/>
    </row>
    <row r="345" spans="1:7" s="5" customFormat="1" x14ac:dyDescent="0.2">
      <c r="A345" s="6" t="s">
        <v>99</v>
      </c>
      <c r="B345" s="22" t="s">
        <v>7</v>
      </c>
      <c r="C345" s="159"/>
      <c r="D345" s="38"/>
      <c r="E345" s="38"/>
    </row>
    <row r="346" spans="1:7" s="5" customFormat="1" ht="45" customHeight="1" x14ac:dyDescent="0.2">
      <c r="A346" s="8" t="s">
        <v>99</v>
      </c>
      <c r="B346" s="23" t="s">
        <v>8</v>
      </c>
      <c r="C346" s="160"/>
      <c r="D346" s="38"/>
      <c r="E346" s="38"/>
    </row>
    <row r="347" spans="1:7" s="17" customFormat="1" x14ac:dyDescent="0.2">
      <c r="A347" s="19" t="s">
        <v>100</v>
      </c>
      <c r="B347" s="24" t="s">
        <v>4</v>
      </c>
      <c r="C347" s="178"/>
      <c r="D347" s="37"/>
      <c r="E347" s="37"/>
    </row>
    <row r="348" spans="1:7" s="5" customFormat="1" x14ac:dyDescent="0.2">
      <c r="A348" s="6" t="s">
        <v>100</v>
      </c>
      <c r="B348" s="22" t="s">
        <v>5</v>
      </c>
      <c r="C348" s="159"/>
      <c r="D348" s="38"/>
      <c r="E348" s="38"/>
    </row>
    <row r="349" spans="1:7" s="5" customFormat="1" ht="15" customHeight="1" x14ac:dyDescent="0.2">
      <c r="A349" s="6" t="s">
        <v>100</v>
      </c>
      <c r="B349" s="22" t="s">
        <v>802</v>
      </c>
      <c r="C349" s="159"/>
      <c r="D349" s="38"/>
      <c r="E349" s="68"/>
      <c r="G349" s="68"/>
    </row>
    <row r="350" spans="1:7" s="5" customFormat="1" ht="15" customHeight="1" x14ac:dyDescent="0.2">
      <c r="A350" s="6" t="s">
        <v>100</v>
      </c>
      <c r="B350" s="22" t="s">
        <v>801</v>
      </c>
      <c r="C350" s="7" t="e">
        <f>VLOOKUP(C349,認定施設一覧!A:B,2,FALSE)</f>
        <v>#N/A</v>
      </c>
      <c r="D350" s="38"/>
      <c r="E350" s="68"/>
      <c r="G350" s="68"/>
    </row>
    <row r="351" spans="1:7" s="5" customFormat="1" x14ac:dyDescent="0.2">
      <c r="A351" s="6" t="s">
        <v>101</v>
      </c>
      <c r="B351" s="22" t="s">
        <v>6</v>
      </c>
      <c r="C351" s="159"/>
      <c r="D351" s="38"/>
      <c r="E351" s="38"/>
    </row>
    <row r="352" spans="1:7" s="5" customFormat="1" x14ac:dyDescent="0.2">
      <c r="A352" s="6" t="s">
        <v>101</v>
      </c>
      <c r="B352" s="22" t="s">
        <v>7</v>
      </c>
      <c r="C352" s="159"/>
      <c r="D352" s="38"/>
      <c r="E352" s="38"/>
    </row>
    <row r="353" spans="1:7" s="5" customFormat="1" ht="45" customHeight="1" x14ac:dyDescent="0.2">
      <c r="A353" s="8" t="s">
        <v>101</v>
      </c>
      <c r="B353" s="23" t="s">
        <v>8</v>
      </c>
      <c r="C353" s="160"/>
      <c r="D353" s="38"/>
      <c r="E353" s="38"/>
    </row>
    <row r="354" spans="1:7" s="17" customFormat="1" x14ac:dyDescent="0.2">
      <c r="A354" s="19" t="s">
        <v>102</v>
      </c>
      <c r="B354" s="24" t="s">
        <v>4</v>
      </c>
      <c r="C354" s="178"/>
      <c r="D354" s="37"/>
      <c r="E354" s="37"/>
    </row>
    <row r="355" spans="1:7" s="5" customFormat="1" x14ac:dyDescent="0.2">
      <c r="A355" s="6" t="s">
        <v>102</v>
      </c>
      <c r="B355" s="22" t="s">
        <v>5</v>
      </c>
      <c r="C355" s="159"/>
      <c r="D355" s="38"/>
      <c r="E355" s="38"/>
    </row>
    <row r="356" spans="1:7" s="5" customFormat="1" ht="15" customHeight="1" x14ac:dyDescent="0.2">
      <c r="A356" s="6" t="s">
        <v>102</v>
      </c>
      <c r="B356" s="22" t="s">
        <v>802</v>
      </c>
      <c r="C356" s="159"/>
      <c r="D356" s="38"/>
      <c r="E356" s="68"/>
      <c r="G356" s="68"/>
    </row>
    <row r="357" spans="1:7" s="5" customFormat="1" ht="15" customHeight="1" x14ac:dyDescent="0.2">
      <c r="A357" s="6" t="s">
        <v>102</v>
      </c>
      <c r="B357" s="22" t="s">
        <v>801</v>
      </c>
      <c r="C357" s="7" t="e">
        <f>VLOOKUP(C356,認定施設一覧!A:B,2,FALSE)</f>
        <v>#N/A</v>
      </c>
      <c r="D357" s="38"/>
      <c r="E357" s="68"/>
      <c r="G357" s="68"/>
    </row>
    <row r="358" spans="1:7" s="5" customFormat="1" x14ac:dyDescent="0.2">
      <c r="A358" s="6" t="s">
        <v>103</v>
      </c>
      <c r="B358" s="22" t="s">
        <v>6</v>
      </c>
      <c r="C358" s="159"/>
      <c r="D358" s="38"/>
      <c r="E358" s="38"/>
    </row>
    <row r="359" spans="1:7" s="5" customFormat="1" x14ac:dyDescent="0.2">
      <c r="A359" s="6" t="s">
        <v>103</v>
      </c>
      <c r="B359" s="22" t="s">
        <v>7</v>
      </c>
      <c r="C359" s="159"/>
      <c r="D359" s="38"/>
      <c r="E359" s="38"/>
    </row>
    <row r="360" spans="1:7" s="5" customFormat="1" ht="45" customHeight="1" x14ac:dyDescent="0.2">
      <c r="A360" s="8" t="s">
        <v>103</v>
      </c>
      <c r="B360" s="23" t="s">
        <v>8</v>
      </c>
      <c r="C360" s="160"/>
      <c r="D360" s="38"/>
      <c r="E360" s="38"/>
    </row>
    <row r="361" spans="1:7" s="17" customFormat="1" x14ac:dyDescent="0.2">
      <c r="A361" s="19" t="s">
        <v>104</v>
      </c>
      <c r="B361" s="24" t="s">
        <v>4</v>
      </c>
      <c r="C361" s="178"/>
      <c r="D361" s="37"/>
      <c r="E361" s="37"/>
    </row>
    <row r="362" spans="1:7" s="5" customFormat="1" x14ac:dyDescent="0.2">
      <c r="A362" s="6" t="s">
        <v>104</v>
      </c>
      <c r="B362" s="22" t="s">
        <v>5</v>
      </c>
      <c r="C362" s="159"/>
      <c r="D362" s="38"/>
      <c r="E362" s="38"/>
    </row>
    <row r="363" spans="1:7" s="5" customFormat="1" ht="15" customHeight="1" x14ac:dyDescent="0.2">
      <c r="A363" s="6" t="s">
        <v>104</v>
      </c>
      <c r="B363" s="22" t="s">
        <v>802</v>
      </c>
      <c r="C363" s="159"/>
      <c r="D363" s="38"/>
      <c r="E363" s="68"/>
      <c r="G363" s="68"/>
    </row>
    <row r="364" spans="1:7" s="5" customFormat="1" ht="15" customHeight="1" x14ac:dyDescent="0.2">
      <c r="A364" s="6" t="s">
        <v>104</v>
      </c>
      <c r="B364" s="22" t="s">
        <v>801</v>
      </c>
      <c r="C364" s="7" t="e">
        <f>VLOOKUP(C363,認定施設一覧!A:B,2,FALSE)</f>
        <v>#N/A</v>
      </c>
      <c r="D364" s="38"/>
      <c r="E364" s="68"/>
      <c r="G364" s="68"/>
    </row>
    <row r="365" spans="1:7" s="5" customFormat="1" x14ac:dyDescent="0.2">
      <c r="A365" s="6" t="s">
        <v>105</v>
      </c>
      <c r="B365" s="22" t="s">
        <v>6</v>
      </c>
      <c r="C365" s="159"/>
      <c r="D365" s="38"/>
      <c r="E365" s="38"/>
    </row>
    <row r="366" spans="1:7" s="5" customFormat="1" x14ac:dyDescent="0.2">
      <c r="A366" s="6" t="s">
        <v>105</v>
      </c>
      <c r="B366" s="22" t="s">
        <v>7</v>
      </c>
      <c r="C366" s="159"/>
      <c r="D366" s="38"/>
      <c r="E366" s="38"/>
    </row>
    <row r="367" spans="1:7" s="5" customFormat="1" ht="45" customHeight="1" x14ac:dyDescent="0.2">
      <c r="A367" s="8" t="s">
        <v>105</v>
      </c>
      <c r="B367" s="23" t="s">
        <v>8</v>
      </c>
      <c r="C367" s="160"/>
      <c r="D367" s="38"/>
      <c r="E367" s="38"/>
    </row>
    <row r="368" spans="1:7" s="17" customFormat="1" x14ac:dyDescent="0.2">
      <c r="A368" s="19" t="s">
        <v>106</v>
      </c>
      <c r="B368" s="24" t="s">
        <v>4</v>
      </c>
      <c r="C368" s="178"/>
      <c r="D368" s="37"/>
      <c r="E368" s="37"/>
    </row>
    <row r="369" spans="1:7" s="5" customFormat="1" x14ac:dyDescent="0.2">
      <c r="A369" s="6" t="s">
        <v>106</v>
      </c>
      <c r="B369" s="22" t="s">
        <v>5</v>
      </c>
      <c r="C369" s="159"/>
      <c r="D369" s="38"/>
      <c r="E369" s="38"/>
    </row>
    <row r="370" spans="1:7" s="5" customFormat="1" ht="15" customHeight="1" x14ac:dyDescent="0.2">
      <c r="A370" s="6" t="s">
        <v>106</v>
      </c>
      <c r="B370" s="22" t="s">
        <v>802</v>
      </c>
      <c r="C370" s="159"/>
      <c r="D370" s="38"/>
      <c r="E370" s="68"/>
      <c r="G370" s="68"/>
    </row>
    <row r="371" spans="1:7" s="5" customFormat="1" ht="15" customHeight="1" x14ac:dyDescent="0.2">
      <c r="A371" s="6" t="s">
        <v>106</v>
      </c>
      <c r="B371" s="22" t="s">
        <v>801</v>
      </c>
      <c r="C371" s="7" t="e">
        <f>VLOOKUP(C370,認定施設一覧!A:B,2,FALSE)</f>
        <v>#N/A</v>
      </c>
      <c r="D371" s="38"/>
      <c r="E371" s="68"/>
      <c r="G371" s="68"/>
    </row>
    <row r="372" spans="1:7" s="5" customFormat="1" x14ac:dyDescent="0.2">
      <c r="A372" s="6" t="s">
        <v>106</v>
      </c>
      <c r="B372" s="22" t="s">
        <v>6</v>
      </c>
      <c r="C372" s="159"/>
      <c r="D372" s="38"/>
      <c r="E372" s="38"/>
    </row>
    <row r="373" spans="1:7" s="5" customFormat="1" x14ac:dyDescent="0.2">
      <c r="A373" s="6" t="s">
        <v>106</v>
      </c>
      <c r="B373" s="22" t="s">
        <v>7</v>
      </c>
      <c r="C373" s="159"/>
      <c r="D373" s="38"/>
      <c r="E373" s="38"/>
    </row>
    <row r="374" spans="1:7" s="5" customFormat="1" ht="45" customHeight="1" x14ac:dyDescent="0.2">
      <c r="A374" s="8" t="s">
        <v>109</v>
      </c>
      <c r="B374" s="23" t="s">
        <v>8</v>
      </c>
      <c r="C374" s="160"/>
      <c r="D374" s="38"/>
      <c r="E374" s="38"/>
    </row>
    <row r="375" spans="1:7" s="17" customFormat="1" x14ac:dyDescent="0.2">
      <c r="A375" s="19" t="s">
        <v>110</v>
      </c>
      <c r="B375" s="24" t="s">
        <v>4</v>
      </c>
      <c r="C375" s="178"/>
      <c r="D375" s="37"/>
      <c r="E375" s="37"/>
    </row>
    <row r="376" spans="1:7" s="5" customFormat="1" x14ac:dyDescent="0.2">
      <c r="A376" s="6" t="s">
        <v>110</v>
      </c>
      <c r="B376" s="22" t="s">
        <v>5</v>
      </c>
      <c r="C376" s="159"/>
      <c r="D376" s="38"/>
      <c r="E376" s="38"/>
    </row>
    <row r="377" spans="1:7" s="5" customFormat="1" ht="15" customHeight="1" x14ac:dyDescent="0.2">
      <c r="A377" s="6" t="s">
        <v>110</v>
      </c>
      <c r="B377" s="22" t="s">
        <v>802</v>
      </c>
      <c r="C377" s="159"/>
      <c r="D377" s="38"/>
      <c r="E377" s="68"/>
      <c r="G377" s="68"/>
    </row>
    <row r="378" spans="1:7" s="5" customFormat="1" ht="15" customHeight="1" x14ac:dyDescent="0.2">
      <c r="A378" s="6" t="s">
        <v>110</v>
      </c>
      <c r="B378" s="22" t="s">
        <v>801</v>
      </c>
      <c r="C378" s="7" t="e">
        <f>VLOOKUP(C377,認定施設一覧!A:B,2,FALSE)</f>
        <v>#N/A</v>
      </c>
      <c r="D378" s="38"/>
      <c r="E378" s="68"/>
      <c r="G378" s="68"/>
    </row>
    <row r="379" spans="1:7" s="5" customFormat="1" x14ac:dyDescent="0.2">
      <c r="A379" s="6" t="s">
        <v>107</v>
      </c>
      <c r="B379" s="22" t="s">
        <v>6</v>
      </c>
      <c r="C379" s="159"/>
      <c r="D379" s="38"/>
      <c r="E379" s="38"/>
    </row>
    <row r="380" spans="1:7" s="5" customFormat="1" x14ac:dyDescent="0.2">
      <c r="A380" s="6" t="s">
        <v>107</v>
      </c>
      <c r="B380" s="22" t="s">
        <v>7</v>
      </c>
      <c r="C380" s="159"/>
      <c r="D380" s="38"/>
      <c r="E380" s="38"/>
    </row>
    <row r="381" spans="1:7" s="5" customFormat="1" ht="45" customHeight="1" x14ac:dyDescent="0.2">
      <c r="A381" s="8" t="s">
        <v>107</v>
      </c>
      <c r="B381" s="23" t="s">
        <v>8</v>
      </c>
      <c r="C381" s="160"/>
      <c r="D381" s="38"/>
      <c r="E381" s="38"/>
    </row>
    <row r="382" spans="1:7" s="17" customFormat="1" x14ac:dyDescent="0.2">
      <c r="A382" s="19" t="s">
        <v>108</v>
      </c>
      <c r="B382" s="24" t="s">
        <v>4</v>
      </c>
      <c r="C382" s="178"/>
      <c r="D382" s="37"/>
      <c r="E382" s="37"/>
    </row>
    <row r="383" spans="1:7" s="5" customFormat="1" x14ac:dyDescent="0.2">
      <c r="A383" s="6" t="s">
        <v>108</v>
      </c>
      <c r="B383" s="22" t="s">
        <v>5</v>
      </c>
      <c r="C383" s="159"/>
      <c r="D383" s="38"/>
      <c r="E383" s="38"/>
    </row>
    <row r="384" spans="1:7" s="5" customFormat="1" ht="15" customHeight="1" x14ac:dyDescent="0.2">
      <c r="A384" s="6" t="s">
        <v>108</v>
      </c>
      <c r="B384" s="22" t="s">
        <v>802</v>
      </c>
      <c r="C384" s="159"/>
      <c r="D384" s="38"/>
      <c r="E384" s="68"/>
      <c r="G384" s="68"/>
    </row>
    <row r="385" spans="1:7" s="5" customFormat="1" ht="15" customHeight="1" x14ac:dyDescent="0.2">
      <c r="A385" s="6" t="s">
        <v>108</v>
      </c>
      <c r="B385" s="22" t="s">
        <v>801</v>
      </c>
      <c r="C385" s="7" t="e">
        <f>VLOOKUP(C384,認定施設一覧!A:B,2,FALSE)</f>
        <v>#N/A</v>
      </c>
      <c r="D385" s="38"/>
      <c r="E385" s="68"/>
      <c r="G385" s="68"/>
    </row>
    <row r="386" spans="1:7" s="5" customFormat="1" x14ac:dyDescent="0.2">
      <c r="A386" s="6" t="s">
        <v>111</v>
      </c>
      <c r="B386" s="22" t="s">
        <v>6</v>
      </c>
      <c r="C386" s="159"/>
      <c r="D386" s="38"/>
      <c r="E386" s="38"/>
    </row>
    <row r="387" spans="1:7" s="5" customFormat="1" x14ac:dyDescent="0.2">
      <c r="A387" s="6" t="s">
        <v>111</v>
      </c>
      <c r="B387" s="22" t="s">
        <v>7</v>
      </c>
      <c r="C387" s="159"/>
      <c r="D387" s="38"/>
      <c r="E387" s="38"/>
    </row>
    <row r="388" spans="1:7" s="5" customFormat="1" ht="45" customHeight="1" x14ac:dyDescent="0.2">
      <c r="A388" s="8" t="s">
        <v>111</v>
      </c>
      <c r="B388" s="23" t="s">
        <v>8</v>
      </c>
      <c r="C388" s="160"/>
      <c r="D388" s="38"/>
      <c r="E388" s="38"/>
    </row>
    <row r="389" spans="1:7" s="17" customFormat="1" x14ac:dyDescent="0.2">
      <c r="A389" s="19" t="s">
        <v>112</v>
      </c>
      <c r="B389" s="24" t="s">
        <v>4</v>
      </c>
      <c r="C389" s="178"/>
      <c r="D389" s="37"/>
      <c r="E389" s="37"/>
    </row>
    <row r="390" spans="1:7" s="5" customFormat="1" x14ac:dyDescent="0.2">
      <c r="A390" s="6" t="s">
        <v>112</v>
      </c>
      <c r="B390" s="22" t="s">
        <v>5</v>
      </c>
      <c r="C390" s="159"/>
      <c r="D390" s="38"/>
      <c r="E390" s="38"/>
    </row>
    <row r="391" spans="1:7" s="5" customFormat="1" ht="15" customHeight="1" x14ac:dyDescent="0.2">
      <c r="A391" s="6" t="s">
        <v>112</v>
      </c>
      <c r="B391" s="22" t="s">
        <v>802</v>
      </c>
      <c r="C391" s="159"/>
      <c r="D391" s="38"/>
      <c r="E391" s="68"/>
      <c r="G391" s="68"/>
    </row>
    <row r="392" spans="1:7" s="5" customFormat="1" ht="15" customHeight="1" x14ac:dyDescent="0.2">
      <c r="A392" s="6" t="s">
        <v>112</v>
      </c>
      <c r="B392" s="22" t="s">
        <v>801</v>
      </c>
      <c r="C392" s="7" t="e">
        <f>VLOOKUP(C391,認定施設一覧!A:B,2,FALSE)</f>
        <v>#N/A</v>
      </c>
      <c r="D392" s="38"/>
      <c r="E392" s="68"/>
      <c r="G392" s="68"/>
    </row>
    <row r="393" spans="1:7" s="5" customFormat="1" x14ac:dyDescent="0.2">
      <c r="A393" s="6" t="s">
        <v>113</v>
      </c>
      <c r="B393" s="22" t="s">
        <v>6</v>
      </c>
      <c r="C393" s="159"/>
      <c r="D393" s="38"/>
      <c r="E393" s="38"/>
    </row>
    <row r="394" spans="1:7" s="5" customFormat="1" x14ac:dyDescent="0.2">
      <c r="A394" s="6" t="s">
        <v>113</v>
      </c>
      <c r="B394" s="22" t="s">
        <v>7</v>
      </c>
      <c r="C394" s="159"/>
      <c r="D394" s="38"/>
      <c r="E394" s="38"/>
    </row>
    <row r="395" spans="1:7" s="5" customFormat="1" ht="45" customHeight="1" x14ac:dyDescent="0.2">
      <c r="A395" s="8" t="s">
        <v>113</v>
      </c>
      <c r="B395" s="23" t="s">
        <v>8</v>
      </c>
      <c r="C395" s="160"/>
      <c r="D395" s="38"/>
      <c r="E395" s="38"/>
    </row>
    <row r="396" spans="1:7" s="17" customFormat="1" x14ac:dyDescent="0.2">
      <c r="A396" s="19" t="s">
        <v>114</v>
      </c>
      <c r="B396" s="24" t="s">
        <v>4</v>
      </c>
      <c r="C396" s="178"/>
      <c r="D396" s="37"/>
      <c r="E396" s="37"/>
    </row>
    <row r="397" spans="1:7" s="5" customFormat="1" x14ac:dyDescent="0.2">
      <c r="A397" s="6" t="s">
        <v>114</v>
      </c>
      <c r="B397" s="22" t="s">
        <v>5</v>
      </c>
      <c r="C397" s="159"/>
      <c r="D397" s="38"/>
      <c r="E397" s="38"/>
    </row>
    <row r="398" spans="1:7" s="5" customFormat="1" ht="15" customHeight="1" x14ac:dyDescent="0.2">
      <c r="A398" s="6" t="s">
        <v>114</v>
      </c>
      <c r="B398" s="22" t="s">
        <v>802</v>
      </c>
      <c r="C398" s="159"/>
      <c r="D398" s="38"/>
      <c r="E398" s="68"/>
      <c r="G398" s="68"/>
    </row>
    <row r="399" spans="1:7" s="5" customFormat="1" ht="15" customHeight="1" x14ac:dyDescent="0.2">
      <c r="A399" s="6" t="s">
        <v>114</v>
      </c>
      <c r="B399" s="22" t="s">
        <v>801</v>
      </c>
      <c r="C399" s="7" t="e">
        <f>VLOOKUP(C398,認定施設一覧!A:B,2,FALSE)</f>
        <v>#N/A</v>
      </c>
      <c r="D399" s="38"/>
      <c r="E399" s="68"/>
      <c r="G399" s="68"/>
    </row>
    <row r="400" spans="1:7" s="5" customFormat="1" x14ac:dyDescent="0.2">
      <c r="A400" s="6" t="s">
        <v>115</v>
      </c>
      <c r="B400" s="22" t="s">
        <v>6</v>
      </c>
      <c r="C400" s="159"/>
      <c r="D400" s="38"/>
      <c r="E400" s="38"/>
    </row>
    <row r="401" spans="1:7" s="5" customFormat="1" x14ac:dyDescent="0.2">
      <c r="A401" s="6" t="s">
        <v>115</v>
      </c>
      <c r="B401" s="22" t="s">
        <v>7</v>
      </c>
      <c r="C401" s="159"/>
      <c r="D401" s="38"/>
      <c r="E401" s="38"/>
    </row>
    <row r="402" spans="1:7" s="5" customFormat="1" ht="45" customHeight="1" x14ac:dyDescent="0.2">
      <c r="A402" s="8" t="s">
        <v>115</v>
      </c>
      <c r="B402" s="23" t="s">
        <v>8</v>
      </c>
      <c r="C402" s="160"/>
      <c r="D402" s="38"/>
      <c r="E402" s="38"/>
    </row>
    <row r="403" spans="1:7" s="17" customFormat="1" x14ac:dyDescent="0.2">
      <c r="A403" s="19" t="s">
        <v>116</v>
      </c>
      <c r="B403" s="24" t="s">
        <v>4</v>
      </c>
      <c r="C403" s="178"/>
      <c r="D403" s="37"/>
      <c r="E403" s="37"/>
    </row>
    <row r="404" spans="1:7" s="5" customFormat="1" x14ac:dyDescent="0.2">
      <c r="A404" s="6" t="s">
        <v>116</v>
      </c>
      <c r="B404" s="22" t="s">
        <v>5</v>
      </c>
      <c r="C404" s="159"/>
      <c r="D404" s="38"/>
      <c r="E404" s="38"/>
    </row>
    <row r="405" spans="1:7" s="5" customFormat="1" ht="15" customHeight="1" x14ac:dyDescent="0.2">
      <c r="A405" s="6" t="s">
        <v>116</v>
      </c>
      <c r="B405" s="22" t="s">
        <v>802</v>
      </c>
      <c r="C405" s="159"/>
      <c r="D405" s="38"/>
      <c r="E405" s="68"/>
      <c r="G405" s="68"/>
    </row>
    <row r="406" spans="1:7" s="5" customFormat="1" ht="15" customHeight="1" x14ac:dyDescent="0.2">
      <c r="A406" s="6" t="s">
        <v>116</v>
      </c>
      <c r="B406" s="22" t="s">
        <v>801</v>
      </c>
      <c r="C406" s="7" t="e">
        <f>VLOOKUP(C405,認定施設一覧!A:B,2,FALSE)</f>
        <v>#N/A</v>
      </c>
      <c r="D406" s="38"/>
      <c r="E406" s="68"/>
      <c r="G406" s="68"/>
    </row>
    <row r="407" spans="1:7" s="5" customFormat="1" x14ac:dyDescent="0.2">
      <c r="A407" s="6" t="s">
        <v>116</v>
      </c>
      <c r="B407" s="22" t="s">
        <v>6</v>
      </c>
      <c r="C407" s="159"/>
      <c r="D407" s="38"/>
      <c r="E407" s="38"/>
    </row>
    <row r="408" spans="1:7" s="5" customFormat="1" x14ac:dyDescent="0.2">
      <c r="A408" s="6" t="s">
        <v>116</v>
      </c>
      <c r="B408" s="22" t="s">
        <v>7</v>
      </c>
      <c r="C408" s="159"/>
      <c r="D408" s="38"/>
      <c r="E408" s="38"/>
    </row>
    <row r="409" spans="1:7" s="5" customFormat="1" ht="45" customHeight="1" x14ac:dyDescent="0.2">
      <c r="A409" s="8" t="s">
        <v>117</v>
      </c>
      <c r="B409" s="23" t="s">
        <v>8</v>
      </c>
      <c r="C409" s="160"/>
      <c r="D409" s="38"/>
      <c r="E409" s="38"/>
    </row>
    <row r="410" spans="1:7" s="17" customFormat="1" x14ac:dyDescent="0.2">
      <c r="A410" s="19" t="s">
        <v>118</v>
      </c>
      <c r="B410" s="24" t="s">
        <v>4</v>
      </c>
      <c r="C410" s="178"/>
      <c r="D410" s="37"/>
      <c r="E410" s="37"/>
    </row>
    <row r="411" spans="1:7" s="5" customFormat="1" x14ac:dyDescent="0.2">
      <c r="A411" s="6" t="s">
        <v>118</v>
      </c>
      <c r="B411" s="22" t="s">
        <v>5</v>
      </c>
      <c r="C411" s="159"/>
      <c r="D411" s="38"/>
      <c r="E411" s="38"/>
    </row>
    <row r="412" spans="1:7" s="5" customFormat="1" ht="15" customHeight="1" x14ac:dyDescent="0.2">
      <c r="A412" s="6" t="s">
        <v>118</v>
      </c>
      <c r="B412" s="22" t="s">
        <v>802</v>
      </c>
      <c r="C412" s="159"/>
      <c r="D412" s="38"/>
      <c r="E412" s="68"/>
      <c r="G412" s="68"/>
    </row>
    <row r="413" spans="1:7" s="5" customFormat="1" ht="15" customHeight="1" x14ac:dyDescent="0.2">
      <c r="A413" s="6" t="s">
        <v>118</v>
      </c>
      <c r="B413" s="22" t="s">
        <v>801</v>
      </c>
      <c r="C413" s="7" t="e">
        <f>VLOOKUP(C412,認定施設一覧!A:B,2,FALSE)</f>
        <v>#N/A</v>
      </c>
      <c r="D413" s="38"/>
      <c r="E413" s="68"/>
      <c r="G413" s="68"/>
    </row>
    <row r="414" spans="1:7" s="5" customFormat="1" x14ac:dyDescent="0.2">
      <c r="A414" s="6" t="s">
        <v>119</v>
      </c>
      <c r="B414" s="22" t="s">
        <v>6</v>
      </c>
      <c r="C414" s="159"/>
      <c r="D414" s="38"/>
      <c r="E414" s="38"/>
    </row>
    <row r="415" spans="1:7" s="5" customFormat="1" x14ac:dyDescent="0.2">
      <c r="A415" s="6" t="s">
        <v>119</v>
      </c>
      <c r="B415" s="22" t="s">
        <v>7</v>
      </c>
      <c r="C415" s="159"/>
      <c r="D415" s="38"/>
      <c r="E415" s="38"/>
    </row>
    <row r="416" spans="1:7" s="5" customFormat="1" ht="45" customHeight="1" x14ac:dyDescent="0.2">
      <c r="A416" s="8" t="s">
        <v>119</v>
      </c>
      <c r="B416" s="23" t="s">
        <v>8</v>
      </c>
      <c r="C416" s="160"/>
      <c r="D416" s="38"/>
      <c r="E416" s="38"/>
    </row>
    <row r="417" spans="1:7" s="17" customFormat="1" x14ac:dyDescent="0.2">
      <c r="A417" s="19" t="s">
        <v>120</v>
      </c>
      <c r="B417" s="24" t="s">
        <v>4</v>
      </c>
      <c r="C417" s="178"/>
      <c r="D417" s="37"/>
      <c r="E417" s="37"/>
    </row>
    <row r="418" spans="1:7" s="5" customFormat="1" x14ac:dyDescent="0.2">
      <c r="A418" s="6" t="s">
        <v>120</v>
      </c>
      <c r="B418" s="22" t="s">
        <v>5</v>
      </c>
      <c r="C418" s="159"/>
      <c r="D418" s="38"/>
      <c r="E418" s="38"/>
    </row>
    <row r="419" spans="1:7" s="5" customFormat="1" ht="15" customHeight="1" x14ac:dyDescent="0.2">
      <c r="A419" s="6" t="s">
        <v>120</v>
      </c>
      <c r="B419" s="22" t="s">
        <v>802</v>
      </c>
      <c r="C419" s="159"/>
      <c r="D419" s="38"/>
      <c r="E419" s="68"/>
      <c r="G419" s="68"/>
    </row>
    <row r="420" spans="1:7" s="5" customFormat="1" ht="15" customHeight="1" x14ac:dyDescent="0.2">
      <c r="A420" s="6" t="s">
        <v>120</v>
      </c>
      <c r="B420" s="22" t="s">
        <v>801</v>
      </c>
      <c r="C420" s="7" t="e">
        <f>VLOOKUP(C419,認定施設一覧!A:B,2,FALSE)</f>
        <v>#N/A</v>
      </c>
      <c r="D420" s="38"/>
      <c r="E420" s="68"/>
      <c r="G420" s="68"/>
    </row>
    <row r="421" spans="1:7" s="5" customFormat="1" x14ac:dyDescent="0.2">
      <c r="A421" s="6" t="s">
        <v>121</v>
      </c>
      <c r="B421" s="22" t="s">
        <v>6</v>
      </c>
      <c r="C421" s="159"/>
      <c r="D421" s="38"/>
      <c r="E421" s="38"/>
    </row>
    <row r="422" spans="1:7" s="5" customFormat="1" x14ac:dyDescent="0.2">
      <c r="A422" s="6" t="s">
        <v>121</v>
      </c>
      <c r="B422" s="22" t="s">
        <v>7</v>
      </c>
      <c r="C422" s="159"/>
      <c r="D422" s="38"/>
      <c r="E422" s="38"/>
    </row>
    <row r="423" spans="1:7" s="5" customFormat="1" ht="45" customHeight="1" x14ac:dyDescent="0.2">
      <c r="A423" s="8" t="s">
        <v>121</v>
      </c>
      <c r="B423" s="23" t="s">
        <v>8</v>
      </c>
      <c r="C423" s="160"/>
      <c r="D423" s="38"/>
      <c r="E423" s="38"/>
    </row>
    <row r="424" spans="1:7" s="17" customFormat="1" x14ac:dyDescent="0.2">
      <c r="A424" s="19" t="s">
        <v>122</v>
      </c>
      <c r="B424" s="24" t="s">
        <v>4</v>
      </c>
      <c r="C424" s="178"/>
      <c r="D424" s="37"/>
      <c r="E424" s="37"/>
    </row>
    <row r="425" spans="1:7" s="5" customFormat="1" x14ac:dyDescent="0.2">
      <c r="A425" s="6" t="s">
        <v>122</v>
      </c>
      <c r="B425" s="22" t="s">
        <v>5</v>
      </c>
      <c r="C425" s="159"/>
      <c r="D425" s="38"/>
      <c r="E425" s="38"/>
    </row>
    <row r="426" spans="1:7" s="5" customFormat="1" ht="15" customHeight="1" x14ac:dyDescent="0.2">
      <c r="A426" s="6" t="s">
        <v>122</v>
      </c>
      <c r="B426" s="22" t="s">
        <v>802</v>
      </c>
      <c r="C426" s="159"/>
      <c r="D426" s="38"/>
      <c r="E426" s="68"/>
      <c r="G426" s="68"/>
    </row>
    <row r="427" spans="1:7" s="5" customFormat="1" ht="15" customHeight="1" x14ac:dyDescent="0.2">
      <c r="A427" s="6" t="s">
        <v>122</v>
      </c>
      <c r="B427" s="22" t="s">
        <v>801</v>
      </c>
      <c r="C427" s="7" t="e">
        <f>VLOOKUP(C426,認定施設一覧!A:B,2,FALSE)</f>
        <v>#N/A</v>
      </c>
      <c r="D427" s="38"/>
      <c r="E427" s="68"/>
      <c r="G427" s="68"/>
    </row>
    <row r="428" spans="1:7" s="5" customFormat="1" x14ac:dyDescent="0.2">
      <c r="A428" s="6" t="s">
        <v>123</v>
      </c>
      <c r="B428" s="22" t="s">
        <v>6</v>
      </c>
      <c r="C428" s="159"/>
      <c r="D428" s="38"/>
      <c r="E428" s="38"/>
    </row>
    <row r="429" spans="1:7" s="5" customFormat="1" x14ac:dyDescent="0.2">
      <c r="A429" s="6" t="s">
        <v>123</v>
      </c>
      <c r="B429" s="22" t="s">
        <v>7</v>
      </c>
      <c r="C429" s="159"/>
      <c r="D429" s="38"/>
      <c r="E429" s="38"/>
    </row>
    <row r="430" spans="1:7" s="5" customFormat="1" ht="45" customHeight="1" x14ac:dyDescent="0.2">
      <c r="A430" s="8" t="s">
        <v>123</v>
      </c>
      <c r="B430" s="23" t="s">
        <v>8</v>
      </c>
      <c r="C430" s="160"/>
      <c r="D430" s="38"/>
      <c r="E430" s="38"/>
    </row>
    <row r="431" spans="1:7" s="17" customFormat="1" x14ac:dyDescent="0.2">
      <c r="A431" s="19" t="s">
        <v>124</v>
      </c>
      <c r="B431" s="24" t="s">
        <v>4</v>
      </c>
      <c r="C431" s="178"/>
      <c r="D431" s="37"/>
      <c r="E431" s="37"/>
    </row>
    <row r="432" spans="1:7" s="5" customFormat="1" x14ac:dyDescent="0.2">
      <c r="A432" s="6" t="s">
        <v>124</v>
      </c>
      <c r="B432" s="22" t="s">
        <v>5</v>
      </c>
      <c r="C432" s="159"/>
      <c r="D432" s="38"/>
      <c r="E432" s="38"/>
    </row>
    <row r="433" spans="1:7" s="5" customFormat="1" ht="15" customHeight="1" x14ac:dyDescent="0.2">
      <c r="A433" s="6" t="s">
        <v>124</v>
      </c>
      <c r="B433" s="22" t="s">
        <v>802</v>
      </c>
      <c r="C433" s="159"/>
      <c r="D433" s="38"/>
      <c r="E433" s="68"/>
      <c r="G433" s="68"/>
    </row>
    <row r="434" spans="1:7" s="5" customFormat="1" ht="15" customHeight="1" x14ac:dyDescent="0.2">
      <c r="A434" s="6" t="s">
        <v>124</v>
      </c>
      <c r="B434" s="22" t="s">
        <v>801</v>
      </c>
      <c r="C434" s="7" t="e">
        <f>VLOOKUP(C433,認定施設一覧!A:B,2,FALSE)</f>
        <v>#N/A</v>
      </c>
      <c r="D434" s="38"/>
      <c r="E434" s="68"/>
      <c r="G434" s="68"/>
    </row>
    <row r="435" spans="1:7" s="5" customFormat="1" x14ac:dyDescent="0.2">
      <c r="A435" s="6" t="s">
        <v>125</v>
      </c>
      <c r="B435" s="22" t="s">
        <v>6</v>
      </c>
      <c r="C435" s="159"/>
      <c r="D435" s="38"/>
      <c r="E435" s="38"/>
    </row>
    <row r="436" spans="1:7" s="5" customFormat="1" x14ac:dyDescent="0.2">
      <c r="A436" s="6" t="s">
        <v>125</v>
      </c>
      <c r="B436" s="22" t="s">
        <v>7</v>
      </c>
      <c r="C436" s="159"/>
      <c r="D436" s="38"/>
      <c r="E436" s="38"/>
    </row>
    <row r="437" spans="1:7" s="5" customFormat="1" ht="45" customHeight="1" x14ac:dyDescent="0.2">
      <c r="A437" s="8" t="s">
        <v>125</v>
      </c>
      <c r="B437" s="23" t="s">
        <v>8</v>
      </c>
      <c r="C437" s="160"/>
      <c r="D437" s="38"/>
      <c r="E437" s="38"/>
    </row>
    <row r="438" spans="1:7" s="17" customFormat="1" x14ac:dyDescent="0.2">
      <c r="A438" s="27" t="s">
        <v>127</v>
      </c>
      <c r="B438" s="28" t="s">
        <v>4</v>
      </c>
      <c r="C438" s="179"/>
      <c r="D438" s="37"/>
      <c r="E438" s="37"/>
    </row>
    <row r="439" spans="1:7" s="5" customFormat="1" x14ac:dyDescent="0.2">
      <c r="A439" s="6" t="s">
        <v>126</v>
      </c>
      <c r="B439" s="22" t="s">
        <v>5</v>
      </c>
      <c r="C439" s="159"/>
      <c r="D439" s="38"/>
      <c r="E439" s="38"/>
    </row>
    <row r="440" spans="1:7" s="5" customFormat="1" ht="15" customHeight="1" x14ac:dyDescent="0.2">
      <c r="A440" s="6" t="s">
        <v>126</v>
      </c>
      <c r="B440" s="22" t="s">
        <v>802</v>
      </c>
      <c r="C440" s="159"/>
      <c r="D440" s="38"/>
      <c r="E440" s="68"/>
      <c r="G440" s="68"/>
    </row>
    <row r="441" spans="1:7" s="5" customFormat="1" ht="15" customHeight="1" x14ac:dyDescent="0.2">
      <c r="A441" s="6" t="s">
        <v>126</v>
      </c>
      <c r="B441" s="22" t="s">
        <v>801</v>
      </c>
      <c r="C441" s="7" t="e">
        <f>VLOOKUP(C440,認定施設一覧!A:B,2,FALSE)</f>
        <v>#N/A</v>
      </c>
      <c r="D441" s="38"/>
      <c r="E441" s="68"/>
      <c r="G441" s="68"/>
    </row>
    <row r="442" spans="1:7" s="5" customFormat="1" x14ac:dyDescent="0.2">
      <c r="A442" s="6" t="s">
        <v>126</v>
      </c>
      <c r="B442" s="22" t="s">
        <v>6</v>
      </c>
      <c r="C442" s="159"/>
      <c r="D442" s="38"/>
      <c r="E442" s="38"/>
    </row>
    <row r="443" spans="1:7" s="5" customFormat="1" x14ac:dyDescent="0.2">
      <c r="A443" s="6" t="s">
        <v>126</v>
      </c>
      <c r="B443" s="22" t="s">
        <v>7</v>
      </c>
      <c r="C443" s="159"/>
      <c r="D443" s="38"/>
      <c r="E443" s="38"/>
    </row>
    <row r="444" spans="1:7" s="5" customFormat="1" ht="45" customHeight="1" x14ac:dyDescent="0.2">
      <c r="A444" s="8" t="s">
        <v>126</v>
      </c>
      <c r="B444" s="23" t="s">
        <v>8</v>
      </c>
      <c r="C444" s="160"/>
      <c r="D444" s="38"/>
      <c r="E444" s="38"/>
    </row>
    <row r="445" spans="1:7" s="17" customFormat="1" x14ac:dyDescent="0.2">
      <c r="A445" s="27" t="s">
        <v>128</v>
      </c>
      <c r="B445" s="28" t="s">
        <v>4</v>
      </c>
      <c r="C445" s="179"/>
      <c r="D445" s="37"/>
      <c r="E445" s="37"/>
    </row>
    <row r="446" spans="1:7" s="5" customFormat="1" x14ac:dyDescent="0.2">
      <c r="A446" s="6" t="s">
        <v>129</v>
      </c>
      <c r="B446" s="22" t="s">
        <v>5</v>
      </c>
      <c r="C446" s="159"/>
      <c r="D446" s="38"/>
      <c r="E446" s="38"/>
    </row>
    <row r="447" spans="1:7" s="5" customFormat="1" ht="15" customHeight="1" x14ac:dyDescent="0.2">
      <c r="A447" s="6" t="s">
        <v>129</v>
      </c>
      <c r="B447" s="22" t="s">
        <v>802</v>
      </c>
      <c r="C447" s="159"/>
      <c r="D447" s="38"/>
      <c r="E447" s="68"/>
      <c r="G447" s="68"/>
    </row>
    <row r="448" spans="1:7" s="5" customFormat="1" ht="15" customHeight="1" x14ac:dyDescent="0.2">
      <c r="A448" s="6" t="s">
        <v>129</v>
      </c>
      <c r="B448" s="22" t="s">
        <v>801</v>
      </c>
      <c r="C448" s="7" t="e">
        <f>VLOOKUP(C447,認定施設一覧!A:B,2,FALSE)</f>
        <v>#N/A</v>
      </c>
      <c r="D448" s="38"/>
      <c r="E448" s="68"/>
      <c r="G448" s="68"/>
    </row>
    <row r="449" spans="1:7" s="5" customFormat="1" x14ac:dyDescent="0.2">
      <c r="A449" s="6" t="s">
        <v>129</v>
      </c>
      <c r="B449" s="22" t="s">
        <v>6</v>
      </c>
      <c r="C449" s="159"/>
      <c r="D449" s="38"/>
      <c r="E449" s="38"/>
    </row>
    <row r="450" spans="1:7" s="5" customFormat="1" x14ac:dyDescent="0.2">
      <c r="A450" s="6" t="s">
        <v>129</v>
      </c>
      <c r="B450" s="22" t="s">
        <v>7</v>
      </c>
      <c r="C450" s="159"/>
      <c r="D450" s="38"/>
      <c r="E450" s="38"/>
    </row>
    <row r="451" spans="1:7" s="5" customFormat="1" ht="45" customHeight="1" x14ac:dyDescent="0.2">
      <c r="A451" s="8" t="s">
        <v>129</v>
      </c>
      <c r="B451" s="23" t="s">
        <v>8</v>
      </c>
      <c r="C451" s="160"/>
      <c r="D451" s="38"/>
      <c r="E451" s="38"/>
    </row>
    <row r="452" spans="1:7" s="17" customFormat="1" x14ac:dyDescent="0.2">
      <c r="A452" s="27" t="s">
        <v>130</v>
      </c>
      <c r="B452" s="28" t="s">
        <v>4</v>
      </c>
      <c r="C452" s="179"/>
      <c r="D452" s="37"/>
      <c r="E452" s="37"/>
    </row>
    <row r="453" spans="1:7" s="5" customFormat="1" x14ac:dyDescent="0.2">
      <c r="A453" s="6" t="s">
        <v>131</v>
      </c>
      <c r="B453" s="22" t="s">
        <v>5</v>
      </c>
      <c r="C453" s="159"/>
      <c r="D453" s="38"/>
      <c r="E453" s="38"/>
    </row>
    <row r="454" spans="1:7" s="5" customFormat="1" ht="15" customHeight="1" x14ac:dyDescent="0.2">
      <c r="A454" s="6" t="s">
        <v>131</v>
      </c>
      <c r="B454" s="22" t="s">
        <v>802</v>
      </c>
      <c r="C454" s="159"/>
      <c r="D454" s="38"/>
      <c r="E454" s="68"/>
      <c r="G454" s="68"/>
    </row>
    <row r="455" spans="1:7" s="5" customFormat="1" ht="15" customHeight="1" x14ac:dyDescent="0.2">
      <c r="A455" s="6" t="s">
        <v>131</v>
      </c>
      <c r="B455" s="22" t="s">
        <v>801</v>
      </c>
      <c r="C455" s="7" t="e">
        <f>VLOOKUP(C454,認定施設一覧!A:B,2,FALSE)</f>
        <v>#N/A</v>
      </c>
      <c r="D455" s="38"/>
      <c r="E455" s="68"/>
      <c r="G455" s="68"/>
    </row>
    <row r="456" spans="1:7" s="5" customFormat="1" x14ac:dyDescent="0.2">
      <c r="A456" s="6" t="s">
        <v>131</v>
      </c>
      <c r="B456" s="22" t="s">
        <v>6</v>
      </c>
      <c r="C456" s="159"/>
      <c r="D456" s="38"/>
      <c r="E456" s="38"/>
    </row>
    <row r="457" spans="1:7" s="5" customFormat="1" x14ac:dyDescent="0.2">
      <c r="A457" s="6" t="s">
        <v>131</v>
      </c>
      <c r="B457" s="22" t="s">
        <v>7</v>
      </c>
      <c r="C457" s="159"/>
      <c r="D457" s="38"/>
      <c r="E457" s="38"/>
    </row>
    <row r="458" spans="1:7" s="5" customFormat="1" ht="45" customHeight="1" x14ac:dyDescent="0.2">
      <c r="A458" s="8" t="s">
        <v>131</v>
      </c>
      <c r="B458" s="23" t="s">
        <v>8</v>
      </c>
      <c r="C458" s="160"/>
      <c r="D458" s="38"/>
      <c r="E458" s="38"/>
    </row>
    <row r="459" spans="1:7" s="17" customFormat="1" x14ac:dyDescent="0.2">
      <c r="A459" s="27" t="s">
        <v>132</v>
      </c>
      <c r="B459" s="28" t="s">
        <v>4</v>
      </c>
      <c r="C459" s="179"/>
      <c r="D459" s="37"/>
      <c r="E459" s="37"/>
    </row>
    <row r="460" spans="1:7" s="5" customFormat="1" x14ac:dyDescent="0.2">
      <c r="A460" s="6" t="s">
        <v>133</v>
      </c>
      <c r="B460" s="22" t="s">
        <v>5</v>
      </c>
      <c r="C460" s="159"/>
      <c r="D460" s="38"/>
      <c r="E460" s="38"/>
    </row>
    <row r="461" spans="1:7" s="5" customFormat="1" ht="15" customHeight="1" x14ac:dyDescent="0.2">
      <c r="A461" s="6" t="s">
        <v>133</v>
      </c>
      <c r="B461" s="22" t="s">
        <v>802</v>
      </c>
      <c r="C461" s="159"/>
      <c r="D461" s="38"/>
      <c r="E461" s="68"/>
      <c r="G461" s="68"/>
    </row>
    <row r="462" spans="1:7" s="5" customFormat="1" ht="15" customHeight="1" x14ac:dyDescent="0.2">
      <c r="A462" s="6" t="s">
        <v>133</v>
      </c>
      <c r="B462" s="22" t="s">
        <v>801</v>
      </c>
      <c r="C462" s="7" t="e">
        <f>VLOOKUP(C461,認定施設一覧!A:B,2,FALSE)</f>
        <v>#N/A</v>
      </c>
      <c r="D462" s="38"/>
      <c r="E462" s="68"/>
      <c r="G462" s="68"/>
    </row>
    <row r="463" spans="1:7" s="5" customFormat="1" x14ac:dyDescent="0.2">
      <c r="A463" s="6" t="s">
        <v>133</v>
      </c>
      <c r="B463" s="22" t="s">
        <v>6</v>
      </c>
      <c r="C463" s="159"/>
      <c r="D463" s="38"/>
      <c r="E463" s="38"/>
    </row>
    <row r="464" spans="1:7" s="5" customFormat="1" x14ac:dyDescent="0.2">
      <c r="A464" s="6" t="s">
        <v>133</v>
      </c>
      <c r="B464" s="22" t="s">
        <v>7</v>
      </c>
      <c r="C464" s="159"/>
      <c r="D464" s="38"/>
      <c r="E464" s="38"/>
    </row>
    <row r="465" spans="1:7" s="5" customFormat="1" ht="45" customHeight="1" x14ac:dyDescent="0.2">
      <c r="A465" s="8" t="s">
        <v>133</v>
      </c>
      <c r="B465" s="23" t="s">
        <v>8</v>
      </c>
      <c r="C465" s="160"/>
      <c r="D465" s="38"/>
      <c r="E465" s="38"/>
    </row>
    <row r="466" spans="1:7" s="17" customFormat="1" x14ac:dyDescent="0.2">
      <c r="A466" s="27" t="s">
        <v>134</v>
      </c>
      <c r="B466" s="28" t="s">
        <v>4</v>
      </c>
      <c r="C466" s="179"/>
      <c r="D466" s="37"/>
      <c r="E466" s="37"/>
    </row>
    <row r="467" spans="1:7" s="5" customFormat="1" x14ac:dyDescent="0.2">
      <c r="A467" s="6" t="s">
        <v>135</v>
      </c>
      <c r="B467" s="22" t="s">
        <v>5</v>
      </c>
      <c r="C467" s="159"/>
      <c r="D467" s="38"/>
      <c r="E467" s="38"/>
    </row>
    <row r="468" spans="1:7" s="5" customFormat="1" ht="15" customHeight="1" x14ac:dyDescent="0.2">
      <c r="A468" s="6" t="s">
        <v>135</v>
      </c>
      <c r="B468" s="22" t="s">
        <v>802</v>
      </c>
      <c r="C468" s="159"/>
      <c r="D468" s="38"/>
      <c r="E468" s="68"/>
      <c r="G468" s="68"/>
    </row>
    <row r="469" spans="1:7" s="5" customFormat="1" ht="15" customHeight="1" x14ac:dyDescent="0.2">
      <c r="A469" s="6" t="s">
        <v>135</v>
      </c>
      <c r="B469" s="22" t="s">
        <v>801</v>
      </c>
      <c r="C469" s="7" t="e">
        <f>VLOOKUP(C468,認定施設一覧!A:B,2,FALSE)</f>
        <v>#N/A</v>
      </c>
      <c r="D469" s="38"/>
      <c r="E469" s="68"/>
      <c r="G469" s="68"/>
    </row>
    <row r="470" spans="1:7" s="5" customFormat="1" x14ac:dyDescent="0.2">
      <c r="A470" s="6" t="s">
        <v>135</v>
      </c>
      <c r="B470" s="22" t="s">
        <v>6</v>
      </c>
      <c r="C470" s="159"/>
      <c r="D470" s="38"/>
      <c r="E470" s="38"/>
    </row>
    <row r="471" spans="1:7" s="5" customFormat="1" x14ac:dyDescent="0.2">
      <c r="A471" s="6" t="s">
        <v>135</v>
      </c>
      <c r="B471" s="22" t="s">
        <v>7</v>
      </c>
      <c r="C471" s="159"/>
      <c r="D471" s="38"/>
      <c r="E471" s="38"/>
    </row>
    <row r="472" spans="1:7" s="5" customFormat="1" ht="45" customHeight="1" x14ac:dyDescent="0.2">
      <c r="A472" s="8" t="s">
        <v>135</v>
      </c>
      <c r="B472" s="23" t="s">
        <v>8</v>
      </c>
      <c r="C472" s="160"/>
      <c r="D472" s="38"/>
      <c r="E472" s="38"/>
    </row>
    <row r="473" spans="1:7" s="17" customFormat="1" x14ac:dyDescent="0.2">
      <c r="A473" s="27" t="s">
        <v>136</v>
      </c>
      <c r="B473" s="28" t="s">
        <v>4</v>
      </c>
      <c r="C473" s="179"/>
      <c r="D473" s="37"/>
      <c r="E473" s="37"/>
    </row>
    <row r="474" spans="1:7" s="5" customFormat="1" x14ac:dyDescent="0.2">
      <c r="A474" s="6" t="s">
        <v>137</v>
      </c>
      <c r="B474" s="22" t="s">
        <v>5</v>
      </c>
      <c r="C474" s="159"/>
      <c r="D474" s="38"/>
      <c r="E474" s="38"/>
    </row>
    <row r="475" spans="1:7" s="5" customFormat="1" ht="15" customHeight="1" x14ac:dyDescent="0.2">
      <c r="A475" s="6" t="s">
        <v>137</v>
      </c>
      <c r="B475" s="22" t="s">
        <v>802</v>
      </c>
      <c r="C475" s="159"/>
      <c r="D475" s="38"/>
      <c r="E475" s="68"/>
      <c r="G475" s="68"/>
    </row>
    <row r="476" spans="1:7" s="5" customFormat="1" ht="15" customHeight="1" x14ac:dyDescent="0.2">
      <c r="A476" s="6" t="s">
        <v>137</v>
      </c>
      <c r="B476" s="22" t="s">
        <v>801</v>
      </c>
      <c r="C476" s="7" t="e">
        <f>VLOOKUP(C475,認定施設一覧!A:B,2,FALSE)</f>
        <v>#N/A</v>
      </c>
      <c r="D476" s="38"/>
      <c r="E476" s="68"/>
      <c r="G476" s="68"/>
    </row>
    <row r="477" spans="1:7" s="5" customFormat="1" x14ac:dyDescent="0.2">
      <c r="A477" s="6" t="s">
        <v>137</v>
      </c>
      <c r="B477" s="22" t="s">
        <v>6</v>
      </c>
      <c r="C477" s="159"/>
      <c r="D477" s="38"/>
      <c r="E477" s="38"/>
    </row>
    <row r="478" spans="1:7" s="5" customFormat="1" x14ac:dyDescent="0.2">
      <c r="A478" s="6" t="s">
        <v>137</v>
      </c>
      <c r="B478" s="22" t="s">
        <v>7</v>
      </c>
      <c r="C478" s="159"/>
      <c r="D478" s="38"/>
      <c r="E478" s="38"/>
    </row>
    <row r="479" spans="1:7" s="5" customFormat="1" ht="45" customHeight="1" x14ac:dyDescent="0.2">
      <c r="A479" s="8" t="s">
        <v>137</v>
      </c>
      <c r="B479" s="23" t="s">
        <v>8</v>
      </c>
      <c r="C479" s="160"/>
      <c r="D479" s="38"/>
      <c r="E479" s="38"/>
    </row>
    <row r="480" spans="1:7" s="17" customFormat="1" x14ac:dyDescent="0.2">
      <c r="A480" s="27" t="s">
        <v>138</v>
      </c>
      <c r="B480" s="28" t="s">
        <v>4</v>
      </c>
      <c r="C480" s="179"/>
      <c r="D480" s="37"/>
      <c r="E480" s="37"/>
    </row>
    <row r="481" spans="1:7" s="5" customFormat="1" x14ac:dyDescent="0.2">
      <c r="A481" s="6" t="s">
        <v>139</v>
      </c>
      <c r="B481" s="22" t="s">
        <v>5</v>
      </c>
      <c r="C481" s="159"/>
      <c r="D481" s="38"/>
      <c r="E481" s="38"/>
    </row>
    <row r="482" spans="1:7" s="5" customFormat="1" ht="15" customHeight="1" x14ac:dyDescent="0.2">
      <c r="A482" s="6" t="s">
        <v>139</v>
      </c>
      <c r="B482" s="22" t="s">
        <v>802</v>
      </c>
      <c r="C482" s="159"/>
      <c r="D482" s="38"/>
      <c r="E482" s="68"/>
      <c r="G482" s="68"/>
    </row>
    <row r="483" spans="1:7" s="5" customFormat="1" ht="15" customHeight="1" x14ac:dyDescent="0.2">
      <c r="A483" s="6" t="s">
        <v>139</v>
      </c>
      <c r="B483" s="22" t="s">
        <v>801</v>
      </c>
      <c r="C483" s="7" t="e">
        <f>VLOOKUP(C482,認定施設一覧!A:B,2,FALSE)</f>
        <v>#N/A</v>
      </c>
      <c r="D483" s="38"/>
      <c r="E483" s="68"/>
      <c r="G483" s="68"/>
    </row>
    <row r="484" spans="1:7" s="5" customFormat="1" x14ac:dyDescent="0.2">
      <c r="A484" s="6" t="s">
        <v>139</v>
      </c>
      <c r="B484" s="22" t="s">
        <v>6</v>
      </c>
      <c r="C484" s="159"/>
      <c r="D484" s="38"/>
      <c r="E484" s="38"/>
    </row>
    <row r="485" spans="1:7" s="5" customFormat="1" x14ac:dyDescent="0.2">
      <c r="A485" s="6" t="s">
        <v>139</v>
      </c>
      <c r="B485" s="22" t="s">
        <v>7</v>
      </c>
      <c r="C485" s="159"/>
      <c r="D485" s="38"/>
      <c r="E485" s="38"/>
    </row>
    <row r="486" spans="1:7" s="5" customFormat="1" ht="45" customHeight="1" x14ac:dyDescent="0.2">
      <c r="A486" s="8" t="s">
        <v>139</v>
      </c>
      <c r="B486" s="23" t="s">
        <v>8</v>
      </c>
      <c r="C486" s="160"/>
      <c r="D486" s="38"/>
      <c r="E486" s="38"/>
    </row>
    <row r="487" spans="1:7" s="17" customFormat="1" x14ac:dyDescent="0.2">
      <c r="A487" s="27" t="s">
        <v>140</v>
      </c>
      <c r="B487" s="28" t="s">
        <v>4</v>
      </c>
      <c r="C487" s="179"/>
      <c r="D487" s="37"/>
      <c r="E487" s="37"/>
    </row>
    <row r="488" spans="1:7" s="5" customFormat="1" x14ac:dyDescent="0.2">
      <c r="A488" s="6" t="s">
        <v>141</v>
      </c>
      <c r="B488" s="22" t="s">
        <v>5</v>
      </c>
      <c r="C488" s="159"/>
      <c r="D488" s="38"/>
      <c r="E488" s="38"/>
    </row>
    <row r="489" spans="1:7" s="5" customFormat="1" ht="15" customHeight="1" x14ac:dyDescent="0.2">
      <c r="A489" s="6" t="s">
        <v>141</v>
      </c>
      <c r="B489" s="22" t="s">
        <v>802</v>
      </c>
      <c r="C489" s="159"/>
      <c r="D489" s="38"/>
      <c r="E489" s="68"/>
      <c r="G489" s="68"/>
    </row>
    <row r="490" spans="1:7" s="5" customFormat="1" ht="15" customHeight="1" x14ac:dyDescent="0.2">
      <c r="A490" s="6" t="s">
        <v>141</v>
      </c>
      <c r="B490" s="22" t="s">
        <v>801</v>
      </c>
      <c r="C490" s="7" t="e">
        <f>VLOOKUP(C489,認定施設一覧!A:B,2,FALSE)</f>
        <v>#N/A</v>
      </c>
      <c r="D490" s="38"/>
      <c r="E490" s="68"/>
      <c r="G490" s="68"/>
    </row>
    <row r="491" spans="1:7" s="5" customFormat="1" x14ac:dyDescent="0.2">
      <c r="A491" s="6" t="s">
        <v>141</v>
      </c>
      <c r="B491" s="22" t="s">
        <v>6</v>
      </c>
      <c r="C491" s="159"/>
      <c r="D491" s="38"/>
      <c r="E491" s="38"/>
    </row>
    <row r="492" spans="1:7" s="5" customFormat="1" x14ac:dyDescent="0.2">
      <c r="A492" s="6" t="s">
        <v>141</v>
      </c>
      <c r="B492" s="22" t="s">
        <v>7</v>
      </c>
      <c r="C492" s="159"/>
      <c r="D492" s="38"/>
      <c r="E492" s="38"/>
    </row>
    <row r="493" spans="1:7" s="5" customFormat="1" ht="45" customHeight="1" x14ac:dyDescent="0.2">
      <c r="A493" s="8" t="s">
        <v>141</v>
      </c>
      <c r="B493" s="23" t="s">
        <v>8</v>
      </c>
      <c r="C493" s="160"/>
      <c r="D493" s="38"/>
      <c r="E493" s="38"/>
    </row>
    <row r="494" spans="1:7" s="17" customFormat="1" x14ac:dyDescent="0.2">
      <c r="A494" s="27" t="s">
        <v>142</v>
      </c>
      <c r="B494" s="28" t="s">
        <v>4</v>
      </c>
      <c r="C494" s="179"/>
      <c r="D494" s="37"/>
      <c r="E494" s="37"/>
    </row>
    <row r="495" spans="1:7" s="5" customFormat="1" x14ac:dyDescent="0.2">
      <c r="A495" s="6" t="s">
        <v>143</v>
      </c>
      <c r="B495" s="22" t="s">
        <v>5</v>
      </c>
      <c r="C495" s="159"/>
      <c r="D495" s="38"/>
      <c r="E495" s="38"/>
    </row>
    <row r="496" spans="1:7" s="5" customFormat="1" ht="15" customHeight="1" x14ac:dyDescent="0.2">
      <c r="A496" s="6" t="s">
        <v>143</v>
      </c>
      <c r="B496" s="22" t="s">
        <v>802</v>
      </c>
      <c r="C496" s="159"/>
      <c r="D496" s="38"/>
      <c r="E496" s="68"/>
      <c r="G496" s="68"/>
    </row>
    <row r="497" spans="1:7" s="5" customFormat="1" ht="15" customHeight="1" x14ac:dyDescent="0.2">
      <c r="A497" s="6" t="s">
        <v>143</v>
      </c>
      <c r="B497" s="22" t="s">
        <v>801</v>
      </c>
      <c r="C497" s="7" t="e">
        <f>VLOOKUP(C496,認定施設一覧!A:B,2,FALSE)</f>
        <v>#N/A</v>
      </c>
      <c r="D497" s="38"/>
      <c r="E497" s="68"/>
      <c r="G497" s="68"/>
    </row>
    <row r="498" spans="1:7" s="5" customFormat="1" x14ac:dyDescent="0.2">
      <c r="A498" s="6" t="s">
        <v>143</v>
      </c>
      <c r="B498" s="22" t="s">
        <v>6</v>
      </c>
      <c r="C498" s="159"/>
      <c r="D498" s="38"/>
      <c r="E498" s="38"/>
    </row>
    <row r="499" spans="1:7" s="5" customFormat="1" x14ac:dyDescent="0.2">
      <c r="A499" s="6" t="s">
        <v>143</v>
      </c>
      <c r="B499" s="22" t="s">
        <v>7</v>
      </c>
      <c r="C499" s="159"/>
      <c r="D499" s="38"/>
      <c r="E499" s="38"/>
    </row>
    <row r="500" spans="1:7" s="5" customFormat="1" ht="45" customHeight="1" x14ac:dyDescent="0.2">
      <c r="A500" s="8" t="s">
        <v>143</v>
      </c>
      <c r="B500" s="23" t="s">
        <v>8</v>
      </c>
      <c r="C500" s="160"/>
      <c r="D500" s="38"/>
      <c r="E500" s="38"/>
    </row>
    <row r="501" spans="1:7" s="17" customFormat="1" x14ac:dyDescent="0.2">
      <c r="A501" s="27" t="s">
        <v>144</v>
      </c>
      <c r="B501" s="28" t="s">
        <v>4</v>
      </c>
      <c r="C501" s="179"/>
      <c r="D501" s="37"/>
      <c r="E501" s="37"/>
    </row>
    <row r="502" spans="1:7" s="5" customFormat="1" x14ac:dyDescent="0.2">
      <c r="A502" s="6" t="s">
        <v>145</v>
      </c>
      <c r="B502" s="22" t="s">
        <v>5</v>
      </c>
      <c r="C502" s="159"/>
      <c r="D502" s="38"/>
      <c r="E502" s="38"/>
    </row>
    <row r="503" spans="1:7" s="5" customFormat="1" ht="15" customHeight="1" x14ac:dyDescent="0.2">
      <c r="A503" s="6" t="s">
        <v>145</v>
      </c>
      <c r="B503" s="22" t="s">
        <v>802</v>
      </c>
      <c r="C503" s="159"/>
      <c r="D503" s="38"/>
      <c r="E503" s="68"/>
      <c r="G503" s="68"/>
    </row>
    <row r="504" spans="1:7" s="5" customFormat="1" ht="15" customHeight="1" x14ac:dyDescent="0.2">
      <c r="A504" s="6" t="s">
        <v>145</v>
      </c>
      <c r="B504" s="22" t="s">
        <v>801</v>
      </c>
      <c r="C504" s="7" t="e">
        <f>VLOOKUP(C503,認定施設一覧!A:B,2,FALSE)</f>
        <v>#N/A</v>
      </c>
      <c r="D504" s="38"/>
      <c r="E504" s="68"/>
      <c r="G504" s="68"/>
    </row>
    <row r="505" spans="1:7" s="5" customFormat="1" x14ac:dyDescent="0.2">
      <c r="A505" s="6" t="s">
        <v>145</v>
      </c>
      <c r="B505" s="22" t="s">
        <v>6</v>
      </c>
      <c r="C505" s="159"/>
      <c r="D505" s="38"/>
      <c r="E505" s="38"/>
    </row>
    <row r="506" spans="1:7" s="5" customFormat="1" x14ac:dyDescent="0.2">
      <c r="A506" s="6" t="s">
        <v>145</v>
      </c>
      <c r="B506" s="22" t="s">
        <v>7</v>
      </c>
      <c r="C506" s="159"/>
      <c r="D506" s="38"/>
      <c r="E506" s="38"/>
    </row>
    <row r="507" spans="1:7" s="5" customFormat="1" ht="45" customHeight="1" x14ac:dyDescent="0.2">
      <c r="A507" s="8" t="s">
        <v>145</v>
      </c>
      <c r="B507" s="23" t="s">
        <v>8</v>
      </c>
      <c r="C507" s="160"/>
      <c r="D507" s="38"/>
      <c r="E507" s="38"/>
    </row>
    <row r="508" spans="1:7" s="17" customFormat="1" x14ac:dyDescent="0.2">
      <c r="A508" s="27" t="s">
        <v>168</v>
      </c>
      <c r="B508" s="28" t="s">
        <v>4</v>
      </c>
      <c r="C508" s="179"/>
      <c r="D508" s="37"/>
      <c r="E508" s="37"/>
    </row>
    <row r="509" spans="1:7" s="5" customFormat="1" x14ac:dyDescent="0.2">
      <c r="A509" s="6" t="s">
        <v>169</v>
      </c>
      <c r="B509" s="22" t="s">
        <v>5</v>
      </c>
      <c r="C509" s="159"/>
      <c r="D509" s="38"/>
      <c r="E509" s="38"/>
    </row>
    <row r="510" spans="1:7" s="5" customFormat="1" ht="15" customHeight="1" x14ac:dyDescent="0.2">
      <c r="A510" s="6" t="s">
        <v>169</v>
      </c>
      <c r="B510" s="22" t="s">
        <v>802</v>
      </c>
      <c r="C510" s="159"/>
      <c r="D510" s="38"/>
      <c r="E510" s="68"/>
      <c r="G510" s="68"/>
    </row>
    <row r="511" spans="1:7" s="5" customFormat="1" ht="15" customHeight="1" x14ac:dyDescent="0.2">
      <c r="A511" s="6" t="s">
        <v>169</v>
      </c>
      <c r="B511" s="22" t="s">
        <v>801</v>
      </c>
      <c r="C511" s="7" t="e">
        <f>VLOOKUP(C510,認定施設一覧!A:B,2,FALSE)</f>
        <v>#N/A</v>
      </c>
      <c r="D511" s="38"/>
      <c r="E511" s="68"/>
      <c r="G511" s="68"/>
    </row>
    <row r="512" spans="1:7" s="5" customFormat="1" x14ac:dyDescent="0.2">
      <c r="A512" s="6" t="s">
        <v>169</v>
      </c>
      <c r="B512" s="22" t="s">
        <v>6</v>
      </c>
      <c r="C512" s="159"/>
      <c r="D512" s="38"/>
      <c r="E512" s="38"/>
    </row>
    <row r="513" spans="1:7" s="5" customFormat="1" x14ac:dyDescent="0.2">
      <c r="A513" s="6" t="s">
        <v>169</v>
      </c>
      <c r="B513" s="22" t="s">
        <v>7</v>
      </c>
      <c r="C513" s="159"/>
      <c r="D513" s="38"/>
      <c r="E513" s="38"/>
    </row>
    <row r="514" spans="1:7" s="5" customFormat="1" ht="45" customHeight="1" x14ac:dyDescent="0.2">
      <c r="A514" s="8" t="s">
        <v>169</v>
      </c>
      <c r="B514" s="23" t="s">
        <v>8</v>
      </c>
      <c r="C514" s="160"/>
      <c r="D514" s="38"/>
      <c r="E514" s="38"/>
    </row>
    <row r="515" spans="1:7" s="17" customFormat="1" x14ac:dyDescent="0.2">
      <c r="A515" s="27" t="s">
        <v>170</v>
      </c>
      <c r="B515" s="28" t="s">
        <v>4</v>
      </c>
      <c r="C515" s="179"/>
      <c r="D515" s="37"/>
      <c r="E515" s="37"/>
    </row>
    <row r="516" spans="1:7" s="5" customFormat="1" x14ac:dyDescent="0.2">
      <c r="A516" s="6" t="s">
        <v>171</v>
      </c>
      <c r="B516" s="22" t="s">
        <v>5</v>
      </c>
      <c r="C516" s="159"/>
      <c r="D516" s="38"/>
      <c r="E516" s="38"/>
    </row>
    <row r="517" spans="1:7" s="5" customFormat="1" ht="15" customHeight="1" x14ac:dyDescent="0.2">
      <c r="A517" s="6" t="s">
        <v>171</v>
      </c>
      <c r="B517" s="22" t="s">
        <v>802</v>
      </c>
      <c r="C517" s="159"/>
      <c r="D517" s="38"/>
      <c r="E517" s="68"/>
      <c r="G517" s="68"/>
    </row>
    <row r="518" spans="1:7" s="5" customFormat="1" ht="15" customHeight="1" x14ac:dyDescent="0.2">
      <c r="A518" s="6" t="s">
        <v>171</v>
      </c>
      <c r="B518" s="22" t="s">
        <v>801</v>
      </c>
      <c r="C518" s="7" t="e">
        <f>VLOOKUP(C517,認定施設一覧!A:B,2,FALSE)</f>
        <v>#N/A</v>
      </c>
      <c r="D518" s="38"/>
      <c r="E518" s="68"/>
      <c r="G518" s="68"/>
    </row>
    <row r="519" spans="1:7" s="5" customFormat="1" x14ac:dyDescent="0.2">
      <c r="A519" s="6" t="s">
        <v>171</v>
      </c>
      <c r="B519" s="22" t="s">
        <v>6</v>
      </c>
      <c r="C519" s="159"/>
      <c r="D519" s="38"/>
      <c r="E519" s="38"/>
    </row>
    <row r="520" spans="1:7" s="5" customFormat="1" x14ac:dyDescent="0.2">
      <c r="A520" s="6" t="s">
        <v>171</v>
      </c>
      <c r="B520" s="22" t="s">
        <v>7</v>
      </c>
      <c r="C520" s="159"/>
      <c r="D520" s="38"/>
      <c r="E520" s="38"/>
    </row>
    <row r="521" spans="1:7" s="5" customFormat="1" ht="45" customHeight="1" x14ac:dyDescent="0.2">
      <c r="A521" s="8" t="s">
        <v>171</v>
      </c>
      <c r="B521" s="23" t="s">
        <v>8</v>
      </c>
      <c r="C521" s="160"/>
      <c r="D521" s="38"/>
      <c r="E521" s="38"/>
    </row>
    <row r="522" spans="1:7" s="17" customFormat="1" x14ac:dyDescent="0.2">
      <c r="A522" s="27" t="s">
        <v>172</v>
      </c>
      <c r="B522" s="28" t="s">
        <v>4</v>
      </c>
      <c r="C522" s="179"/>
      <c r="D522" s="37"/>
      <c r="E522" s="37"/>
    </row>
    <row r="523" spans="1:7" s="5" customFormat="1" x14ac:dyDescent="0.2">
      <c r="A523" s="6" t="s">
        <v>173</v>
      </c>
      <c r="B523" s="22" t="s">
        <v>5</v>
      </c>
      <c r="C523" s="159"/>
      <c r="D523" s="38"/>
      <c r="E523" s="38"/>
    </row>
    <row r="524" spans="1:7" s="5" customFormat="1" ht="15" customHeight="1" x14ac:dyDescent="0.2">
      <c r="A524" s="6" t="s">
        <v>173</v>
      </c>
      <c r="B524" s="22" t="s">
        <v>802</v>
      </c>
      <c r="C524" s="159"/>
      <c r="D524" s="38"/>
      <c r="E524" s="68"/>
      <c r="G524" s="68"/>
    </row>
    <row r="525" spans="1:7" s="5" customFormat="1" ht="15" customHeight="1" x14ac:dyDescent="0.2">
      <c r="A525" s="6" t="s">
        <v>173</v>
      </c>
      <c r="B525" s="22" t="s">
        <v>801</v>
      </c>
      <c r="C525" s="7" t="e">
        <f>VLOOKUP(C524,認定施設一覧!A:B,2,FALSE)</f>
        <v>#N/A</v>
      </c>
      <c r="D525" s="38"/>
      <c r="E525" s="68"/>
      <c r="G525" s="68"/>
    </row>
    <row r="526" spans="1:7" s="5" customFormat="1" x14ac:dyDescent="0.2">
      <c r="A526" s="6" t="s">
        <v>173</v>
      </c>
      <c r="B526" s="22" t="s">
        <v>6</v>
      </c>
      <c r="C526" s="159"/>
      <c r="D526" s="38"/>
      <c r="E526" s="38"/>
    </row>
    <row r="527" spans="1:7" s="5" customFormat="1" x14ac:dyDescent="0.2">
      <c r="A527" s="6" t="s">
        <v>173</v>
      </c>
      <c r="B527" s="22" t="s">
        <v>7</v>
      </c>
      <c r="C527" s="159"/>
      <c r="D527" s="38"/>
      <c r="E527" s="38"/>
    </row>
    <row r="528" spans="1:7" s="5" customFormat="1" ht="45" customHeight="1" x14ac:dyDescent="0.2">
      <c r="A528" s="8" t="s">
        <v>173</v>
      </c>
      <c r="B528" s="23" t="s">
        <v>8</v>
      </c>
      <c r="C528" s="160"/>
      <c r="D528" s="38"/>
      <c r="E528" s="38"/>
    </row>
    <row r="529" spans="1:7" s="17" customFormat="1" x14ac:dyDescent="0.2">
      <c r="A529" s="27" t="s">
        <v>174</v>
      </c>
      <c r="B529" s="28" t="s">
        <v>4</v>
      </c>
      <c r="C529" s="179"/>
      <c r="D529" s="37"/>
      <c r="E529" s="37"/>
    </row>
    <row r="530" spans="1:7" s="5" customFormat="1" x14ac:dyDescent="0.2">
      <c r="A530" s="6" t="s">
        <v>175</v>
      </c>
      <c r="B530" s="22" t="s">
        <v>5</v>
      </c>
      <c r="C530" s="159"/>
      <c r="D530" s="38"/>
      <c r="E530" s="38"/>
    </row>
    <row r="531" spans="1:7" s="5" customFormat="1" ht="15" customHeight="1" x14ac:dyDescent="0.2">
      <c r="A531" s="6" t="s">
        <v>175</v>
      </c>
      <c r="B531" s="22" t="s">
        <v>802</v>
      </c>
      <c r="C531" s="159"/>
      <c r="D531" s="38"/>
      <c r="E531" s="68"/>
      <c r="G531" s="68"/>
    </row>
    <row r="532" spans="1:7" s="5" customFormat="1" ht="15" customHeight="1" x14ac:dyDescent="0.2">
      <c r="A532" s="6" t="s">
        <v>175</v>
      </c>
      <c r="B532" s="22" t="s">
        <v>801</v>
      </c>
      <c r="C532" s="7" t="e">
        <f>VLOOKUP(C531,認定施設一覧!A:B,2,FALSE)</f>
        <v>#N/A</v>
      </c>
      <c r="D532" s="38"/>
      <c r="E532" s="68"/>
      <c r="G532" s="68"/>
    </row>
    <row r="533" spans="1:7" s="5" customFormat="1" x14ac:dyDescent="0.2">
      <c r="A533" s="6" t="s">
        <v>175</v>
      </c>
      <c r="B533" s="22" t="s">
        <v>6</v>
      </c>
      <c r="C533" s="159"/>
      <c r="D533" s="38"/>
      <c r="E533" s="38"/>
    </row>
    <row r="534" spans="1:7" s="5" customFormat="1" x14ac:dyDescent="0.2">
      <c r="A534" s="6" t="s">
        <v>175</v>
      </c>
      <c r="B534" s="22" t="s">
        <v>7</v>
      </c>
      <c r="C534" s="159"/>
      <c r="D534" s="38"/>
      <c r="E534" s="38"/>
    </row>
    <row r="535" spans="1:7" s="5" customFormat="1" ht="45" customHeight="1" x14ac:dyDescent="0.2">
      <c r="A535" s="8" t="s">
        <v>175</v>
      </c>
      <c r="B535" s="23" t="s">
        <v>8</v>
      </c>
      <c r="C535" s="160"/>
      <c r="D535" s="38"/>
      <c r="E535" s="38"/>
    </row>
    <row r="536" spans="1:7" s="17" customFormat="1" x14ac:dyDescent="0.2">
      <c r="A536" s="27" t="s">
        <v>176</v>
      </c>
      <c r="B536" s="28" t="s">
        <v>4</v>
      </c>
      <c r="C536" s="179"/>
      <c r="D536" s="37"/>
      <c r="E536" s="37"/>
    </row>
    <row r="537" spans="1:7" s="5" customFormat="1" x14ac:dyDescent="0.2">
      <c r="A537" s="6" t="s">
        <v>177</v>
      </c>
      <c r="B537" s="22" t="s">
        <v>5</v>
      </c>
      <c r="C537" s="159"/>
      <c r="D537" s="38"/>
      <c r="E537" s="38"/>
    </row>
    <row r="538" spans="1:7" s="5" customFormat="1" ht="15" customHeight="1" x14ac:dyDescent="0.2">
      <c r="A538" s="6" t="s">
        <v>177</v>
      </c>
      <c r="B538" s="22" t="s">
        <v>802</v>
      </c>
      <c r="C538" s="159"/>
      <c r="D538" s="38"/>
      <c r="E538" s="68"/>
      <c r="G538" s="68"/>
    </row>
    <row r="539" spans="1:7" s="5" customFormat="1" ht="15" customHeight="1" x14ac:dyDescent="0.2">
      <c r="A539" s="6" t="s">
        <v>177</v>
      </c>
      <c r="B539" s="22" t="s">
        <v>801</v>
      </c>
      <c r="C539" s="7" t="e">
        <f>VLOOKUP(C538,認定施設一覧!A:B,2,FALSE)</f>
        <v>#N/A</v>
      </c>
      <c r="D539" s="38"/>
      <c r="E539" s="68"/>
      <c r="G539" s="68"/>
    </row>
    <row r="540" spans="1:7" s="5" customFormat="1" x14ac:dyDescent="0.2">
      <c r="A540" s="6" t="s">
        <v>177</v>
      </c>
      <c r="B540" s="22" t="s">
        <v>6</v>
      </c>
      <c r="C540" s="159"/>
      <c r="D540" s="38"/>
      <c r="E540" s="38"/>
    </row>
    <row r="541" spans="1:7" s="5" customFormat="1" x14ac:dyDescent="0.2">
      <c r="A541" s="6" t="s">
        <v>177</v>
      </c>
      <c r="B541" s="22" t="s">
        <v>7</v>
      </c>
      <c r="C541" s="159"/>
      <c r="D541" s="38"/>
      <c r="E541" s="38"/>
    </row>
    <row r="542" spans="1:7" s="5" customFormat="1" ht="45" customHeight="1" x14ac:dyDescent="0.2">
      <c r="A542" s="8" t="s">
        <v>177</v>
      </c>
      <c r="B542" s="23" t="s">
        <v>8</v>
      </c>
      <c r="C542" s="160"/>
      <c r="D542" s="38"/>
      <c r="E542" s="38"/>
    </row>
    <row r="543" spans="1:7" s="17" customFormat="1" x14ac:dyDescent="0.2">
      <c r="A543" s="27" t="s">
        <v>178</v>
      </c>
      <c r="B543" s="28" t="s">
        <v>4</v>
      </c>
      <c r="C543" s="179"/>
      <c r="D543" s="37"/>
      <c r="E543" s="37"/>
    </row>
    <row r="544" spans="1:7" s="5" customFormat="1" x14ac:dyDescent="0.2">
      <c r="A544" s="6" t="s">
        <v>179</v>
      </c>
      <c r="B544" s="22" t="s">
        <v>5</v>
      </c>
      <c r="C544" s="159"/>
      <c r="D544" s="38"/>
      <c r="E544" s="38"/>
    </row>
    <row r="545" spans="1:7" s="5" customFormat="1" ht="15" customHeight="1" x14ac:dyDescent="0.2">
      <c r="A545" s="6" t="s">
        <v>179</v>
      </c>
      <c r="B545" s="22" t="s">
        <v>802</v>
      </c>
      <c r="C545" s="159"/>
      <c r="D545" s="38"/>
      <c r="E545" s="68"/>
      <c r="G545" s="68"/>
    </row>
    <row r="546" spans="1:7" s="5" customFormat="1" ht="15" customHeight="1" x14ac:dyDescent="0.2">
      <c r="A546" s="6" t="s">
        <v>179</v>
      </c>
      <c r="B546" s="22" t="s">
        <v>801</v>
      </c>
      <c r="C546" s="7" t="e">
        <f>VLOOKUP(C545,認定施設一覧!A:B,2,FALSE)</f>
        <v>#N/A</v>
      </c>
      <c r="D546" s="38"/>
      <c r="E546" s="68"/>
      <c r="G546" s="68"/>
    </row>
    <row r="547" spans="1:7" s="5" customFormat="1" x14ac:dyDescent="0.2">
      <c r="A547" s="6" t="s">
        <v>179</v>
      </c>
      <c r="B547" s="22" t="s">
        <v>6</v>
      </c>
      <c r="C547" s="159"/>
      <c r="D547" s="38"/>
      <c r="E547" s="38"/>
    </row>
    <row r="548" spans="1:7" s="5" customFormat="1" x14ac:dyDescent="0.2">
      <c r="A548" s="6" t="s">
        <v>179</v>
      </c>
      <c r="B548" s="22" t="s">
        <v>7</v>
      </c>
      <c r="C548" s="159"/>
      <c r="D548" s="38"/>
      <c r="E548" s="38"/>
    </row>
    <row r="549" spans="1:7" s="5" customFormat="1" ht="45" customHeight="1" x14ac:dyDescent="0.2">
      <c r="A549" s="8" t="s">
        <v>179</v>
      </c>
      <c r="B549" s="23" t="s">
        <v>8</v>
      </c>
      <c r="C549" s="160"/>
      <c r="D549" s="38"/>
      <c r="E549" s="38"/>
    </row>
    <row r="550" spans="1:7" s="17" customFormat="1" x14ac:dyDescent="0.2">
      <c r="A550" s="27" t="s">
        <v>180</v>
      </c>
      <c r="B550" s="28" t="s">
        <v>4</v>
      </c>
      <c r="C550" s="179"/>
      <c r="D550" s="37"/>
      <c r="E550" s="37"/>
    </row>
    <row r="551" spans="1:7" s="5" customFormat="1" x14ac:dyDescent="0.2">
      <c r="A551" s="6" t="s">
        <v>181</v>
      </c>
      <c r="B551" s="22" t="s">
        <v>5</v>
      </c>
      <c r="C551" s="159"/>
      <c r="D551" s="38"/>
      <c r="E551" s="38"/>
    </row>
    <row r="552" spans="1:7" s="5" customFormat="1" ht="15" customHeight="1" x14ac:dyDescent="0.2">
      <c r="A552" s="6" t="s">
        <v>181</v>
      </c>
      <c r="B552" s="22" t="s">
        <v>802</v>
      </c>
      <c r="C552" s="159"/>
      <c r="D552" s="38"/>
      <c r="E552" s="68"/>
      <c r="G552" s="68"/>
    </row>
    <row r="553" spans="1:7" s="5" customFormat="1" ht="15" customHeight="1" x14ac:dyDescent="0.2">
      <c r="A553" s="6" t="s">
        <v>181</v>
      </c>
      <c r="B553" s="22" t="s">
        <v>801</v>
      </c>
      <c r="C553" s="7" t="e">
        <f>VLOOKUP(C552,認定施設一覧!A:B,2,FALSE)</f>
        <v>#N/A</v>
      </c>
      <c r="D553" s="38"/>
      <c r="E553" s="68"/>
      <c r="G553" s="68"/>
    </row>
    <row r="554" spans="1:7" s="5" customFormat="1" x14ac:dyDescent="0.2">
      <c r="A554" s="6" t="s">
        <v>181</v>
      </c>
      <c r="B554" s="22" t="s">
        <v>6</v>
      </c>
      <c r="C554" s="159"/>
      <c r="D554" s="38"/>
      <c r="E554" s="38"/>
    </row>
    <row r="555" spans="1:7" s="5" customFormat="1" x14ac:dyDescent="0.2">
      <c r="A555" s="6" t="s">
        <v>181</v>
      </c>
      <c r="B555" s="22" t="s">
        <v>7</v>
      </c>
      <c r="C555" s="159"/>
      <c r="D555" s="38"/>
      <c r="E555" s="38"/>
    </row>
    <row r="556" spans="1:7" s="5" customFormat="1" ht="45" customHeight="1" x14ac:dyDescent="0.2">
      <c r="A556" s="8" t="s">
        <v>181</v>
      </c>
      <c r="B556" s="23" t="s">
        <v>8</v>
      </c>
      <c r="C556" s="160"/>
      <c r="D556" s="38"/>
      <c r="E556" s="38"/>
    </row>
    <row r="557" spans="1:7" s="17" customFormat="1" x14ac:dyDescent="0.2">
      <c r="A557" s="27" t="s">
        <v>182</v>
      </c>
      <c r="B557" s="28" t="s">
        <v>4</v>
      </c>
      <c r="C557" s="179"/>
      <c r="D557" s="37"/>
      <c r="E557" s="37"/>
    </row>
    <row r="558" spans="1:7" s="5" customFormat="1" x14ac:dyDescent="0.2">
      <c r="A558" s="6" t="s">
        <v>183</v>
      </c>
      <c r="B558" s="22" t="s">
        <v>5</v>
      </c>
      <c r="C558" s="159"/>
      <c r="D558" s="38"/>
      <c r="E558" s="38"/>
    </row>
    <row r="559" spans="1:7" s="5" customFormat="1" ht="15" customHeight="1" x14ac:dyDescent="0.2">
      <c r="A559" s="6" t="s">
        <v>183</v>
      </c>
      <c r="B559" s="22" t="s">
        <v>802</v>
      </c>
      <c r="C559" s="159"/>
      <c r="D559" s="38"/>
      <c r="E559" s="68"/>
      <c r="G559" s="68"/>
    </row>
    <row r="560" spans="1:7" s="5" customFormat="1" ht="15" customHeight="1" x14ac:dyDescent="0.2">
      <c r="A560" s="6" t="s">
        <v>183</v>
      </c>
      <c r="B560" s="22" t="s">
        <v>801</v>
      </c>
      <c r="C560" s="7" t="e">
        <f>VLOOKUP(C559,認定施設一覧!A:B,2,FALSE)</f>
        <v>#N/A</v>
      </c>
      <c r="D560" s="38"/>
      <c r="E560" s="68"/>
      <c r="G560" s="68"/>
    </row>
    <row r="561" spans="1:7" s="5" customFormat="1" x14ac:dyDescent="0.2">
      <c r="A561" s="6" t="s">
        <v>183</v>
      </c>
      <c r="B561" s="22" t="s">
        <v>6</v>
      </c>
      <c r="C561" s="159"/>
      <c r="D561" s="38"/>
      <c r="E561" s="38"/>
    </row>
    <row r="562" spans="1:7" s="5" customFormat="1" x14ac:dyDescent="0.2">
      <c r="A562" s="6" t="s">
        <v>183</v>
      </c>
      <c r="B562" s="22" t="s">
        <v>7</v>
      </c>
      <c r="C562" s="159"/>
      <c r="D562" s="38"/>
      <c r="E562" s="38"/>
    </row>
    <row r="563" spans="1:7" s="5" customFormat="1" ht="45" customHeight="1" x14ac:dyDescent="0.2">
      <c r="A563" s="8" t="s">
        <v>183</v>
      </c>
      <c r="B563" s="23" t="s">
        <v>8</v>
      </c>
      <c r="C563" s="160"/>
      <c r="D563" s="38"/>
      <c r="E563" s="38"/>
    </row>
    <row r="564" spans="1:7" s="17" customFormat="1" x14ac:dyDescent="0.2">
      <c r="A564" s="27" t="s">
        <v>184</v>
      </c>
      <c r="B564" s="28" t="s">
        <v>4</v>
      </c>
      <c r="C564" s="179"/>
      <c r="D564" s="37"/>
      <c r="E564" s="37"/>
    </row>
    <row r="565" spans="1:7" s="5" customFormat="1" x14ac:dyDescent="0.2">
      <c r="A565" s="6" t="s">
        <v>185</v>
      </c>
      <c r="B565" s="22" t="s">
        <v>5</v>
      </c>
      <c r="C565" s="159"/>
      <c r="D565" s="38"/>
      <c r="E565" s="38"/>
    </row>
    <row r="566" spans="1:7" s="5" customFormat="1" ht="16.5" customHeight="1" x14ac:dyDescent="0.2">
      <c r="A566" s="6" t="s">
        <v>185</v>
      </c>
      <c r="B566" s="22" t="s">
        <v>802</v>
      </c>
      <c r="C566" s="159"/>
      <c r="D566" s="38"/>
      <c r="E566" s="68"/>
      <c r="G566" s="68"/>
    </row>
    <row r="567" spans="1:7" s="5" customFormat="1" ht="16.5" customHeight="1" x14ac:dyDescent="0.2">
      <c r="A567" s="6" t="s">
        <v>185</v>
      </c>
      <c r="B567" s="22" t="s">
        <v>801</v>
      </c>
      <c r="C567" s="7" t="e">
        <f>VLOOKUP(C566,認定施設一覧!A:B,2,FALSE)</f>
        <v>#N/A</v>
      </c>
      <c r="D567" s="38"/>
      <c r="E567" s="68"/>
      <c r="G567" s="68"/>
    </row>
    <row r="568" spans="1:7" s="5" customFormat="1" x14ac:dyDescent="0.2">
      <c r="A568" s="6" t="s">
        <v>185</v>
      </c>
      <c r="B568" s="22" t="s">
        <v>6</v>
      </c>
      <c r="C568" s="159"/>
      <c r="D568" s="38"/>
      <c r="E568" s="38"/>
    </row>
    <row r="569" spans="1:7" s="5" customFormat="1" x14ac:dyDescent="0.2">
      <c r="A569" s="6" t="s">
        <v>185</v>
      </c>
      <c r="B569" s="22" t="s">
        <v>7</v>
      </c>
      <c r="C569" s="159"/>
      <c r="D569" s="38"/>
      <c r="E569" s="38"/>
    </row>
    <row r="570" spans="1:7" s="5" customFormat="1" ht="45" customHeight="1" x14ac:dyDescent="0.2">
      <c r="A570" s="8" t="s">
        <v>185</v>
      </c>
      <c r="B570" s="23" t="s">
        <v>8</v>
      </c>
      <c r="C570" s="160"/>
      <c r="D570" s="38"/>
      <c r="E570" s="38"/>
    </row>
    <row r="571" spans="1:7" s="17" customFormat="1" x14ac:dyDescent="0.2">
      <c r="A571" s="27" t="s">
        <v>186</v>
      </c>
      <c r="B571" s="28" t="s">
        <v>4</v>
      </c>
      <c r="C571" s="179"/>
      <c r="D571" s="37"/>
      <c r="E571" s="37"/>
    </row>
    <row r="572" spans="1:7" s="5" customFormat="1" x14ac:dyDescent="0.2">
      <c r="A572" s="6" t="s">
        <v>187</v>
      </c>
      <c r="B572" s="22" t="s">
        <v>5</v>
      </c>
      <c r="C572" s="159"/>
      <c r="D572" s="38"/>
      <c r="E572" s="38"/>
    </row>
    <row r="573" spans="1:7" s="5" customFormat="1" ht="16.5" customHeight="1" x14ac:dyDescent="0.2">
      <c r="A573" s="6" t="s">
        <v>809</v>
      </c>
      <c r="B573" s="22" t="s">
        <v>802</v>
      </c>
      <c r="C573" s="159"/>
      <c r="D573" s="38"/>
      <c r="E573" s="68"/>
      <c r="G573" s="68"/>
    </row>
    <row r="574" spans="1:7" s="5" customFormat="1" ht="16.5" customHeight="1" x14ac:dyDescent="0.2">
      <c r="A574" s="6" t="s">
        <v>809</v>
      </c>
      <c r="B574" s="22" t="s">
        <v>801</v>
      </c>
      <c r="C574" s="7" t="e">
        <f>VLOOKUP(C573,認定施設一覧!A:B,2,FALSE)</f>
        <v>#N/A</v>
      </c>
      <c r="D574" s="38"/>
      <c r="E574" s="68"/>
      <c r="G574" s="68"/>
    </row>
    <row r="575" spans="1:7" s="5" customFormat="1" x14ac:dyDescent="0.2">
      <c r="A575" s="6" t="s">
        <v>187</v>
      </c>
      <c r="B575" s="22" t="s">
        <v>6</v>
      </c>
      <c r="C575" s="159"/>
      <c r="D575" s="38"/>
      <c r="E575" s="38"/>
    </row>
    <row r="576" spans="1:7" s="5" customFormat="1" x14ac:dyDescent="0.2">
      <c r="A576" s="6" t="s">
        <v>187</v>
      </c>
      <c r="B576" s="22" t="s">
        <v>7</v>
      </c>
      <c r="C576" s="159"/>
      <c r="D576" s="38"/>
      <c r="E576" s="38"/>
    </row>
    <row r="577" spans="1:7" s="5" customFormat="1" ht="45" customHeight="1" x14ac:dyDescent="0.2">
      <c r="A577" s="8" t="s">
        <v>187</v>
      </c>
      <c r="B577" s="23" t="s">
        <v>8</v>
      </c>
      <c r="C577" s="160"/>
      <c r="D577" s="38"/>
      <c r="E577" s="38"/>
    </row>
    <row r="578" spans="1:7" s="17" customFormat="1" x14ac:dyDescent="0.2">
      <c r="A578" s="30" t="s">
        <v>27</v>
      </c>
      <c r="B578" s="31" t="s">
        <v>4</v>
      </c>
      <c r="C578" s="180"/>
      <c r="D578" s="37"/>
      <c r="E578" s="37"/>
    </row>
    <row r="579" spans="1:7" s="5" customFormat="1" x14ac:dyDescent="0.2">
      <c r="A579" s="6" t="s">
        <v>146</v>
      </c>
      <c r="B579" s="22" t="s">
        <v>5</v>
      </c>
      <c r="C579" s="159"/>
      <c r="D579" s="38"/>
      <c r="E579" s="38"/>
    </row>
    <row r="580" spans="1:7" s="5" customFormat="1" ht="16.5" customHeight="1" x14ac:dyDescent="0.2">
      <c r="A580" s="6" t="s">
        <v>146</v>
      </c>
      <c r="B580" s="22" t="s">
        <v>802</v>
      </c>
      <c r="C580" s="159"/>
      <c r="D580" s="38"/>
      <c r="E580" s="68"/>
      <c r="G580" s="68"/>
    </row>
    <row r="581" spans="1:7" s="5" customFormat="1" ht="16.5" customHeight="1" x14ac:dyDescent="0.2">
      <c r="A581" s="6" t="s">
        <v>146</v>
      </c>
      <c r="B581" s="22" t="s">
        <v>801</v>
      </c>
      <c r="C581" s="7" t="e">
        <f>VLOOKUP(C580,認定施設一覧!A:B,2,FALSE)</f>
        <v>#N/A</v>
      </c>
      <c r="D581" s="38"/>
      <c r="E581" s="68"/>
      <c r="G581" s="68"/>
    </row>
    <row r="582" spans="1:7" s="5" customFormat="1" x14ac:dyDescent="0.2">
      <c r="A582" s="6" t="s">
        <v>146</v>
      </c>
      <c r="B582" s="22" t="s">
        <v>6</v>
      </c>
      <c r="C582" s="159"/>
      <c r="D582" s="38"/>
      <c r="E582" s="38"/>
    </row>
    <row r="583" spans="1:7" s="5" customFormat="1" x14ac:dyDescent="0.2">
      <c r="A583" s="6" t="s">
        <v>146</v>
      </c>
      <c r="B583" s="22" t="s">
        <v>7</v>
      </c>
      <c r="C583" s="159"/>
      <c r="D583" s="38"/>
      <c r="E583" s="38"/>
    </row>
    <row r="584" spans="1:7" s="5" customFormat="1" ht="45" customHeight="1" x14ac:dyDescent="0.2">
      <c r="A584" s="8" t="s">
        <v>146</v>
      </c>
      <c r="B584" s="23" t="s">
        <v>8</v>
      </c>
      <c r="C584" s="160"/>
      <c r="D584" s="38"/>
      <c r="E584" s="38"/>
    </row>
    <row r="585" spans="1:7" s="17" customFormat="1" x14ac:dyDescent="0.2">
      <c r="A585" s="30" t="s">
        <v>147</v>
      </c>
      <c r="B585" s="31" t="s">
        <v>4</v>
      </c>
      <c r="C585" s="180"/>
      <c r="D585" s="37"/>
      <c r="E585" s="37"/>
    </row>
    <row r="586" spans="1:7" s="5" customFormat="1" x14ac:dyDescent="0.2">
      <c r="A586" s="6" t="s">
        <v>148</v>
      </c>
      <c r="B586" s="22" t="s">
        <v>5</v>
      </c>
      <c r="C586" s="159"/>
      <c r="D586" s="38"/>
      <c r="E586" s="38"/>
    </row>
    <row r="587" spans="1:7" s="5" customFormat="1" ht="16.5" customHeight="1" x14ac:dyDescent="0.2">
      <c r="A587" s="6" t="s">
        <v>148</v>
      </c>
      <c r="B587" s="22" t="s">
        <v>802</v>
      </c>
      <c r="C587" s="159"/>
      <c r="D587" s="38"/>
      <c r="E587" s="68"/>
      <c r="G587" s="68"/>
    </row>
    <row r="588" spans="1:7" s="5" customFormat="1" ht="16.5" customHeight="1" x14ac:dyDescent="0.2">
      <c r="A588" s="6" t="s">
        <v>148</v>
      </c>
      <c r="B588" s="22" t="s">
        <v>801</v>
      </c>
      <c r="C588" s="7" t="e">
        <f>VLOOKUP(C587,認定施設一覧!A:B,2,FALSE)</f>
        <v>#N/A</v>
      </c>
      <c r="D588" s="38"/>
      <c r="E588" s="68"/>
      <c r="G588" s="68"/>
    </row>
    <row r="589" spans="1:7" s="5" customFormat="1" x14ac:dyDescent="0.2">
      <c r="A589" s="6" t="s">
        <v>148</v>
      </c>
      <c r="B589" s="22" t="s">
        <v>6</v>
      </c>
      <c r="C589" s="159"/>
      <c r="D589" s="38"/>
      <c r="E589" s="38"/>
    </row>
    <row r="590" spans="1:7" s="5" customFormat="1" x14ac:dyDescent="0.2">
      <c r="A590" s="6" t="s">
        <v>148</v>
      </c>
      <c r="B590" s="22" t="s">
        <v>7</v>
      </c>
      <c r="C590" s="159"/>
      <c r="D590" s="38"/>
      <c r="E590" s="38"/>
    </row>
    <row r="591" spans="1:7" s="5" customFormat="1" ht="45" customHeight="1" x14ac:dyDescent="0.2">
      <c r="A591" s="8" t="s">
        <v>148</v>
      </c>
      <c r="B591" s="23" t="s">
        <v>8</v>
      </c>
      <c r="C591" s="160"/>
      <c r="D591" s="38"/>
      <c r="E591" s="38"/>
    </row>
    <row r="592" spans="1:7" s="17" customFormat="1" x14ac:dyDescent="0.2">
      <c r="A592" s="30" t="s">
        <v>149</v>
      </c>
      <c r="B592" s="31" t="s">
        <v>4</v>
      </c>
      <c r="C592" s="180"/>
      <c r="D592" s="37"/>
      <c r="E592" s="37"/>
    </row>
    <row r="593" spans="1:7" s="5" customFormat="1" x14ac:dyDescent="0.2">
      <c r="A593" s="6" t="s">
        <v>150</v>
      </c>
      <c r="B593" s="22" t="s">
        <v>5</v>
      </c>
      <c r="C593" s="159"/>
      <c r="D593" s="38"/>
      <c r="E593" s="38"/>
    </row>
    <row r="594" spans="1:7" s="5" customFormat="1" ht="16.5" customHeight="1" x14ac:dyDescent="0.2">
      <c r="A594" s="6" t="s">
        <v>150</v>
      </c>
      <c r="B594" s="22" t="s">
        <v>802</v>
      </c>
      <c r="C594" s="159"/>
      <c r="D594" s="38"/>
      <c r="E594" s="68"/>
      <c r="G594" s="68"/>
    </row>
    <row r="595" spans="1:7" s="5" customFormat="1" ht="16.5" customHeight="1" x14ac:dyDescent="0.2">
      <c r="A595" s="6" t="s">
        <v>150</v>
      </c>
      <c r="B595" s="22" t="s">
        <v>801</v>
      </c>
      <c r="C595" s="7" t="e">
        <f>VLOOKUP(C594,認定施設一覧!A:B,2,FALSE)</f>
        <v>#N/A</v>
      </c>
      <c r="D595" s="38"/>
      <c r="E595" s="68"/>
      <c r="G595" s="68"/>
    </row>
    <row r="596" spans="1:7" s="5" customFormat="1" x14ac:dyDescent="0.2">
      <c r="A596" s="6" t="s">
        <v>150</v>
      </c>
      <c r="B596" s="22" t="s">
        <v>6</v>
      </c>
      <c r="C596" s="159"/>
      <c r="D596" s="38"/>
      <c r="E596" s="38"/>
    </row>
    <row r="597" spans="1:7" s="5" customFormat="1" x14ac:dyDescent="0.2">
      <c r="A597" s="6" t="s">
        <v>150</v>
      </c>
      <c r="B597" s="22" t="s">
        <v>7</v>
      </c>
      <c r="C597" s="159"/>
      <c r="D597" s="38"/>
      <c r="E597" s="38"/>
    </row>
    <row r="598" spans="1:7" s="5" customFormat="1" ht="45" customHeight="1" x14ac:dyDescent="0.2">
      <c r="A598" s="8" t="s">
        <v>150</v>
      </c>
      <c r="B598" s="23" t="s">
        <v>8</v>
      </c>
      <c r="C598" s="160"/>
      <c r="D598" s="38"/>
      <c r="E598" s="38"/>
    </row>
    <row r="599" spans="1:7" s="17" customFormat="1" x14ac:dyDescent="0.2">
      <c r="A599" s="30" t="s">
        <v>151</v>
      </c>
      <c r="B599" s="31" t="s">
        <v>4</v>
      </c>
      <c r="C599" s="180"/>
      <c r="D599" s="37"/>
      <c r="E599" s="37"/>
    </row>
    <row r="600" spans="1:7" s="5" customFormat="1" x14ac:dyDescent="0.2">
      <c r="A600" s="6" t="s">
        <v>152</v>
      </c>
      <c r="B600" s="22" t="s">
        <v>5</v>
      </c>
      <c r="C600" s="159"/>
      <c r="D600" s="38"/>
      <c r="E600" s="38"/>
    </row>
    <row r="601" spans="1:7" s="5" customFormat="1" ht="16.5" customHeight="1" x14ac:dyDescent="0.2">
      <c r="A601" s="6" t="s">
        <v>152</v>
      </c>
      <c r="B601" s="22" t="s">
        <v>802</v>
      </c>
      <c r="C601" s="159"/>
      <c r="D601" s="38"/>
      <c r="E601" s="68"/>
      <c r="G601" s="68"/>
    </row>
    <row r="602" spans="1:7" s="5" customFormat="1" ht="16.5" customHeight="1" x14ac:dyDescent="0.2">
      <c r="A602" s="6" t="s">
        <v>152</v>
      </c>
      <c r="B602" s="22" t="s">
        <v>801</v>
      </c>
      <c r="C602" s="7" t="e">
        <f>VLOOKUP(C601,認定施設一覧!A:B,2,FALSE)</f>
        <v>#N/A</v>
      </c>
      <c r="D602" s="38"/>
      <c r="E602" s="68"/>
      <c r="G602" s="68"/>
    </row>
    <row r="603" spans="1:7" s="5" customFormat="1" x14ac:dyDescent="0.2">
      <c r="A603" s="6" t="s">
        <v>152</v>
      </c>
      <c r="B603" s="22" t="s">
        <v>6</v>
      </c>
      <c r="C603" s="159"/>
      <c r="D603" s="38"/>
      <c r="E603" s="38"/>
    </row>
    <row r="604" spans="1:7" s="5" customFormat="1" x14ac:dyDescent="0.2">
      <c r="A604" s="6" t="s">
        <v>152</v>
      </c>
      <c r="B604" s="22" t="s">
        <v>7</v>
      </c>
      <c r="C604" s="159"/>
      <c r="D604" s="38"/>
      <c r="E604" s="38"/>
    </row>
    <row r="605" spans="1:7" s="5" customFormat="1" ht="45" customHeight="1" x14ac:dyDescent="0.2">
      <c r="A605" s="8" t="s">
        <v>152</v>
      </c>
      <c r="B605" s="23" t="s">
        <v>8</v>
      </c>
      <c r="C605" s="160"/>
      <c r="D605" s="38"/>
      <c r="E605" s="38"/>
    </row>
    <row r="606" spans="1:7" s="17" customFormat="1" x14ac:dyDescent="0.2">
      <c r="A606" s="30" t="s">
        <v>153</v>
      </c>
      <c r="B606" s="31" t="s">
        <v>4</v>
      </c>
      <c r="C606" s="180"/>
      <c r="D606" s="37"/>
      <c r="E606" s="37"/>
    </row>
    <row r="607" spans="1:7" s="5" customFormat="1" x14ac:dyDescent="0.2">
      <c r="A607" s="6" t="s">
        <v>154</v>
      </c>
      <c r="B607" s="22" t="s">
        <v>5</v>
      </c>
      <c r="C607" s="159"/>
      <c r="D607" s="38"/>
      <c r="E607" s="38"/>
    </row>
    <row r="608" spans="1:7" s="5" customFormat="1" ht="16.5" customHeight="1" x14ac:dyDescent="0.2">
      <c r="A608" s="6" t="s">
        <v>154</v>
      </c>
      <c r="B608" s="22" t="s">
        <v>802</v>
      </c>
      <c r="C608" s="159"/>
      <c r="D608" s="38"/>
      <c r="E608" s="68"/>
      <c r="G608" s="68"/>
    </row>
    <row r="609" spans="1:7" s="5" customFormat="1" ht="16.5" customHeight="1" x14ac:dyDescent="0.2">
      <c r="A609" s="6" t="s">
        <v>154</v>
      </c>
      <c r="B609" s="22" t="s">
        <v>801</v>
      </c>
      <c r="C609" s="7" t="e">
        <f>VLOOKUP(C608,認定施設一覧!A:B,2,FALSE)</f>
        <v>#N/A</v>
      </c>
      <c r="D609" s="38"/>
      <c r="E609" s="68"/>
      <c r="G609" s="68"/>
    </row>
    <row r="610" spans="1:7" s="5" customFormat="1" x14ac:dyDescent="0.2">
      <c r="A610" s="6" t="s">
        <v>154</v>
      </c>
      <c r="B610" s="22" t="s">
        <v>6</v>
      </c>
      <c r="C610" s="159"/>
      <c r="D610" s="38"/>
      <c r="E610" s="38"/>
    </row>
    <row r="611" spans="1:7" s="5" customFormat="1" x14ac:dyDescent="0.2">
      <c r="A611" s="6" t="s">
        <v>154</v>
      </c>
      <c r="B611" s="22" t="s">
        <v>7</v>
      </c>
      <c r="C611" s="159"/>
      <c r="D611" s="38"/>
      <c r="E611" s="38"/>
    </row>
    <row r="612" spans="1:7" s="5" customFormat="1" ht="45" customHeight="1" x14ac:dyDescent="0.2">
      <c r="A612" s="8" t="s">
        <v>154</v>
      </c>
      <c r="B612" s="23" t="s">
        <v>8</v>
      </c>
      <c r="C612" s="160"/>
      <c r="D612" s="38"/>
      <c r="E612" s="38"/>
    </row>
    <row r="613" spans="1:7" s="17" customFormat="1" x14ac:dyDescent="0.2">
      <c r="A613" s="30" t="s">
        <v>155</v>
      </c>
      <c r="B613" s="31" t="s">
        <v>4</v>
      </c>
      <c r="C613" s="180"/>
      <c r="D613" s="37"/>
      <c r="E613" s="37"/>
    </row>
    <row r="614" spans="1:7" s="5" customFormat="1" x14ac:dyDescent="0.2">
      <c r="A614" s="6" t="s">
        <v>156</v>
      </c>
      <c r="B614" s="22" t="s">
        <v>5</v>
      </c>
      <c r="C614" s="159"/>
      <c r="D614" s="38"/>
      <c r="E614" s="38"/>
    </row>
    <row r="615" spans="1:7" s="5" customFormat="1" ht="16.5" customHeight="1" x14ac:dyDescent="0.2">
      <c r="A615" s="6" t="s">
        <v>156</v>
      </c>
      <c r="B615" s="22" t="s">
        <v>802</v>
      </c>
      <c r="C615" s="159"/>
      <c r="D615" s="38"/>
      <c r="E615" s="68"/>
      <c r="G615" s="68"/>
    </row>
    <row r="616" spans="1:7" s="5" customFormat="1" ht="16.5" customHeight="1" x14ac:dyDescent="0.2">
      <c r="A616" s="6" t="s">
        <v>156</v>
      </c>
      <c r="B616" s="22" t="s">
        <v>801</v>
      </c>
      <c r="C616" s="7" t="e">
        <f>VLOOKUP(C615,認定施設一覧!A:B,2,FALSE)</f>
        <v>#N/A</v>
      </c>
      <c r="D616" s="38"/>
      <c r="E616" s="68"/>
      <c r="G616" s="68"/>
    </row>
    <row r="617" spans="1:7" s="5" customFormat="1" x14ac:dyDescent="0.2">
      <c r="A617" s="6" t="s">
        <v>156</v>
      </c>
      <c r="B617" s="22" t="s">
        <v>6</v>
      </c>
      <c r="C617" s="159"/>
      <c r="D617" s="38"/>
      <c r="E617" s="38"/>
    </row>
    <row r="618" spans="1:7" s="5" customFormat="1" x14ac:dyDescent="0.2">
      <c r="A618" s="6" t="s">
        <v>156</v>
      </c>
      <c r="B618" s="22" t="s">
        <v>7</v>
      </c>
      <c r="C618" s="159"/>
      <c r="D618" s="38"/>
      <c r="E618" s="38"/>
    </row>
    <row r="619" spans="1:7" s="5" customFormat="1" ht="45" customHeight="1" x14ac:dyDescent="0.2">
      <c r="A619" s="8" t="s">
        <v>156</v>
      </c>
      <c r="B619" s="23" t="s">
        <v>8</v>
      </c>
      <c r="C619" s="160"/>
      <c r="D619" s="38"/>
      <c r="E619" s="38"/>
    </row>
    <row r="620" spans="1:7" s="17" customFormat="1" x14ac:dyDescent="0.2">
      <c r="A620" s="30" t="s">
        <v>157</v>
      </c>
      <c r="B620" s="31" t="s">
        <v>4</v>
      </c>
      <c r="C620" s="180"/>
      <c r="D620" s="37"/>
      <c r="E620" s="37"/>
    </row>
    <row r="621" spans="1:7" s="5" customFormat="1" x14ac:dyDescent="0.2">
      <c r="A621" s="6" t="s">
        <v>158</v>
      </c>
      <c r="B621" s="22" t="s">
        <v>5</v>
      </c>
      <c r="C621" s="159"/>
      <c r="D621" s="38"/>
      <c r="E621" s="38"/>
    </row>
    <row r="622" spans="1:7" s="5" customFormat="1" ht="16.5" customHeight="1" x14ac:dyDescent="0.2">
      <c r="A622" s="6" t="s">
        <v>158</v>
      </c>
      <c r="B622" s="22" t="s">
        <v>802</v>
      </c>
      <c r="C622" s="159"/>
      <c r="D622" s="38"/>
      <c r="E622" s="68"/>
      <c r="G622" s="68"/>
    </row>
    <row r="623" spans="1:7" s="5" customFormat="1" ht="16.5" customHeight="1" x14ac:dyDescent="0.2">
      <c r="A623" s="6" t="s">
        <v>158</v>
      </c>
      <c r="B623" s="22" t="s">
        <v>801</v>
      </c>
      <c r="C623" s="7" t="e">
        <f>VLOOKUP(C622,認定施設一覧!A:B,2,FALSE)</f>
        <v>#N/A</v>
      </c>
      <c r="D623" s="38"/>
      <c r="E623" s="68"/>
      <c r="G623" s="68"/>
    </row>
    <row r="624" spans="1:7" s="5" customFormat="1" x14ac:dyDescent="0.2">
      <c r="A624" s="6" t="s">
        <v>158</v>
      </c>
      <c r="B624" s="22" t="s">
        <v>6</v>
      </c>
      <c r="C624" s="159"/>
      <c r="D624" s="38"/>
      <c r="E624" s="38"/>
    </row>
    <row r="625" spans="1:7" s="5" customFormat="1" x14ac:dyDescent="0.2">
      <c r="A625" s="6" t="s">
        <v>158</v>
      </c>
      <c r="B625" s="22" t="s">
        <v>7</v>
      </c>
      <c r="C625" s="159"/>
      <c r="D625" s="38"/>
      <c r="E625" s="38"/>
    </row>
    <row r="626" spans="1:7" s="5" customFormat="1" ht="45" customHeight="1" x14ac:dyDescent="0.2">
      <c r="A626" s="8" t="s">
        <v>158</v>
      </c>
      <c r="B626" s="23" t="s">
        <v>8</v>
      </c>
      <c r="C626" s="160"/>
      <c r="D626" s="38"/>
      <c r="E626" s="38"/>
    </row>
    <row r="627" spans="1:7" s="17" customFormat="1" x14ac:dyDescent="0.2">
      <c r="A627" s="30" t="s">
        <v>159</v>
      </c>
      <c r="B627" s="31" t="s">
        <v>4</v>
      </c>
      <c r="C627" s="180"/>
      <c r="D627" s="37"/>
      <c r="E627" s="37"/>
    </row>
    <row r="628" spans="1:7" s="5" customFormat="1" x14ac:dyDescent="0.2">
      <c r="A628" s="6" t="s">
        <v>160</v>
      </c>
      <c r="B628" s="22" t="s">
        <v>5</v>
      </c>
      <c r="C628" s="159"/>
      <c r="D628" s="38"/>
      <c r="E628" s="38"/>
    </row>
    <row r="629" spans="1:7" s="5" customFormat="1" ht="16.5" customHeight="1" x14ac:dyDescent="0.2">
      <c r="A629" s="6" t="s">
        <v>160</v>
      </c>
      <c r="B629" s="22" t="s">
        <v>802</v>
      </c>
      <c r="C629" s="159"/>
      <c r="D629" s="38"/>
      <c r="E629" s="68"/>
      <c r="G629" s="68"/>
    </row>
    <row r="630" spans="1:7" s="5" customFormat="1" ht="16.5" customHeight="1" x14ac:dyDescent="0.2">
      <c r="A630" s="6" t="s">
        <v>160</v>
      </c>
      <c r="B630" s="22" t="s">
        <v>801</v>
      </c>
      <c r="C630" s="7" t="e">
        <f>VLOOKUP(C629,認定施設一覧!A:B,2,FALSE)</f>
        <v>#N/A</v>
      </c>
      <c r="D630" s="38"/>
      <c r="E630" s="68"/>
      <c r="G630" s="68"/>
    </row>
    <row r="631" spans="1:7" s="5" customFormat="1" x14ac:dyDescent="0.2">
      <c r="A631" s="6" t="s">
        <v>160</v>
      </c>
      <c r="B631" s="22" t="s">
        <v>6</v>
      </c>
      <c r="C631" s="159"/>
      <c r="D631" s="38"/>
      <c r="E631" s="38"/>
    </row>
    <row r="632" spans="1:7" s="5" customFormat="1" x14ac:dyDescent="0.2">
      <c r="A632" s="6" t="s">
        <v>160</v>
      </c>
      <c r="B632" s="22" t="s">
        <v>7</v>
      </c>
      <c r="C632" s="159"/>
      <c r="D632" s="38"/>
      <c r="E632" s="38"/>
    </row>
    <row r="633" spans="1:7" s="5" customFormat="1" ht="45" customHeight="1" x14ac:dyDescent="0.2">
      <c r="A633" s="8" t="s">
        <v>160</v>
      </c>
      <c r="B633" s="23" t="s">
        <v>8</v>
      </c>
      <c r="C633" s="160"/>
      <c r="D633" s="38"/>
      <c r="E633" s="38"/>
    </row>
    <row r="634" spans="1:7" s="17" customFormat="1" x14ac:dyDescent="0.2">
      <c r="A634" s="30" t="s">
        <v>161</v>
      </c>
      <c r="B634" s="31" t="s">
        <v>4</v>
      </c>
      <c r="C634" s="180"/>
      <c r="D634" s="37"/>
      <c r="E634" s="37"/>
    </row>
    <row r="635" spans="1:7" s="5" customFormat="1" x14ac:dyDescent="0.2">
      <c r="A635" s="6" t="s">
        <v>162</v>
      </c>
      <c r="B635" s="22" t="s">
        <v>5</v>
      </c>
      <c r="C635" s="159"/>
      <c r="D635" s="38"/>
      <c r="E635" s="38"/>
    </row>
    <row r="636" spans="1:7" s="5" customFormat="1" ht="16.5" customHeight="1" x14ac:dyDescent="0.2">
      <c r="A636" s="6" t="s">
        <v>162</v>
      </c>
      <c r="B636" s="22" t="s">
        <v>802</v>
      </c>
      <c r="C636" s="159"/>
      <c r="D636" s="38"/>
      <c r="E636" s="68"/>
      <c r="G636" s="68"/>
    </row>
    <row r="637" spans="1:7" s="5" customFormat="1" ht="16.5" customHeight="1" x14ac:dyDescent="0.2">
      <c r="A637" s="6" t="s">
        <v>162</v>
      </c>
      <c r="B637" s="22" t="s">
        <v>801</v>
      </c>
      <c r="C637" s="7" t="e">
        <f>VLOOKUP(C636,認定施設一覧!A:B,2,FALSE)</f>
        <v>#N/A</v>
      </c>
      <c r="D637" s="38"/>
      <c r="E637" s="68"/>
      <c r="G637" s="68"/>
    </row>
    <row r="638" spans="1:7" s="5" customFormat="1" x14ac:dyDescent="0.2">
      <c r="A638" s="6" t="s">
        <v>162</v>
      </c>
      <c r="B638" s="22" t="s">
        <v>6</v>
      </c>
      <c r="C638" s="159"/>
      <c r="D638" s="38"/>
      <c r="E638" s="38"/>
    </row>
    <row r="639" spans="1:7" s="5" customFormat="1" x14ac:dyDescent="0.2">
      <c r="A639" s="6" t="s">
        <v>162</v>
      </c>
      <c r="B639" s="22" t="s">
        <v>7</v>
      </c>
      <c r="C639" s="159"/>
      <c r="D639" s="38"/>
      <c r="E639" s="38"/>
    </row>
    <row r="640" spans="1:7" s="5" customFormat="1" ht="45" customHeight="1" x14ac:dyDescent="0.2">
      <c r="A640" s="8" t="s">
        <v>162</v>
      </c>
      <c r="B640" s="23" t="s">
        <v>8</v>
      </c>
      <c r="C640" s="160"/>
      <c r="D640" s="38"/>
      <c r="E640" s="38"/>
    </row>
    <row r="641" spans="1:7" s="17" customFormat="1" x14ac:dyDescent="0.2">
      <c r="A641" s="30" t="s">
        <v>163</v>
      </c>
      <c r="B641" s="31" t="s">
        <v>4</v>
      </c>
      <c r="C641" s="180"/>
      <c r="D641" s="37"/>
      <c r="E641" s="37"/>
    </row>
    <row r="642" spans="1:7" s="5" customFormat="1" x14ac:dyDescent="0.2">
      <c r="A642" s="6" t="s">
        <v>164</v>
      </c>
      <c r="B642" s="22" t="s">
        <v>5</v>
      </c>
      <c r="C642" s="159"/>
      <c r="D642" s="38"/>
      <c r="E642" s="38"/>
    </row>
    <row r="643" spans="1:7" s="5" customFormat="1" ht="16.5" customHeight="1" x14ac:dyDescent="0.2">
      <c r="A643" s="6" t="s">
        <v>164</v>
      </c>
      <c r="B643" s="22" t="s">
        <v>802</v>
      </c>
      <c r="C643" s="159"/>
      <c r="D643" s="38"/>
      <c r="E643" s="68"/>
      <c r="G643" s="68"/>
    </row>
    <row r="644" spans="1:7" s="5" customFormat="1" ht="16.5" customHeight="1" x14ac:dyDescent="0.2">
      <c r="A644" s="6" t="s">
        <v>164</v>
      </c>
      <c r="B644" s="22" t="s">
        <v>801</v>
      </c>
      <c r="C644" s="7" t="e">
        <f>VLOOKUP(C643,認定施設一覧!A:B,2,FALSE)</f>
        <v>#N/A</v>
      </c>
      <c r="D644" s="38"/>
      <c r="E644" s="68"/>
      <c r="G644" s="68"/>
    </row>
    <row r="645" spans="1:7" s="5" customFormat="1" x14ac:dyDescent="0.2">
      <c r="A645" s="6" t="s">
        <v>164</v>
      </c>
      <c r="B645" s="22" t="s">
        <v>6</v>
      </c>
      <c r="C645" s="159"/>
      <c r="D645" s="38"/>
      <c r="E645" s="38"/>
    </row>
    <row r="646" spans="1:7" s="5" customFormat="1" x14ac:dyDescent="0.2">
      <c r="A646" s="6" t="s">
        <v>164</v>
      </c>
      <c r="B646" s="22" t="s">
        <v>7</v>
      </c>
      <c r="C646" s="159"/>
      <c r="D646" s="38"/>
      <c r="E646" s="38"/>
    </row>
    <row r="647" spans="1:7" s="5" customFormat="1" ht="45" customHeight="1" x14ac:dyDescent="0.2">
      <c r="A647" s="8" t="s">
        <v>164</v>
      </c>
      <c r="B647" s="23" t="s">
        <v>8</v>
      </c>
      <c r="C647" s="160"/>
      <c r="D647" s="38"/>
      <c r="E647" s="38"/>
    </row>
    <row r="648" spans="1:7" s="17" customFormat="1" x14ac:dyDescent="0.2">
      <c r="A648" s="30" t="s">
        <v>188</v>
      </c>
      <c r="B648" s="31" t="s">
        <v>4</v>
      </c>
      <c r="C648" s="180"/>
      <c r="D648" s="37"/>
      <c r="E648" s="37"/>
    </row>
    <row r="649" spans="1:7" s="5" customFormat="1" x14ac:dyDescent="0.2">
      <c r="A649" s="6" t="s">
        <v>189</v>
      </c>
      <c r="B649" s="22" t="s">
        <v>5</v>
      </c>
      <c r="C649" s="159"/>
      <c r="D649" s="38"/>
      <c r="E649" s="38"/>
    </row>
    <row r="650" spans="1:7" s="5" customFormat="1" ht="16.5" customHeight="1" x14ac:dyDescent="0.2">
      <c r="A650" s="6" t="s">
        <v>189</v>
      </c>
      <c r="B650" s="22" t="s">
        <v>802</v>
      </c>
      <c r="C650" s="159"/>
      <c r="D650" s="38"/>
      <c r="E650" s="68"/>
      <c r="G650" s="68"/>
    </row>
    <row r="651" spans="1:7" s="5" customFormat="1" ht="16.5" customHeight="1" x14ac:dyDescent="0.2">
      <c r="A651" s="6" t="s">
        <v>189</v>
      </c>
      <c r="B651" s="22" t="s">
        <v>801</v>
      </c>
      <c r="C651" s="7" t="e">
        <f>VLOOKUP(C650,認定施設一覧!A:B,2,FALSE)</f>
        <v>#N/A</v>
      </c>
      <c r="D651" s="38"/>
      <c r="E651" s="68"/>
      <c r="G651" s="68"/>
    </row>
    <row r="652" spans="1:7" s="5" customFormat="1" x14ac:dyDescent="0.2">
      <c r="A652" s="6" t="s">
        <v>189</v>
      </c>
      <c r="B652" s="22" t="s">
        <v>6</v>
      </c>
      <c r="C652" s="159"/>
      <c r="D652" s="38"/>
      <c r="E652" s="38"/>
    </row>
    <row r="653" spans="1:7" s="5" customFormat="1" x14ac:dyDescent="0.2">
      <c r="A653" s="6" t="s">
        <v>189</v>
      </c>
      <c r="B653" s="22" t="s">
        <v>7</v>
      </c>
      <c r="C653" s="159"/>
      <c r="D653" s="38"/>
      <c r="E653" s="38"/>
    </row>
    <row r="654" spans="1:7" s="5" customFormat="1" ht="45" customHeight="1" x14ac:dyDescent="0.2">
      <c r="A654" s="8" t="s">
        <v>189</v>
      </c>
      <c r="B654" s="23" t="s">
        <v>8</v>
      </c>
      <c r="C654" s="160"/>
      <c r="D654" s="38"/>
      <c r="E654" s="38"/>
    </row>
    <row r="655" spans="1:7" s="17" customFormat="1" x14ac:dyDescent="0.2">
      <c r="A655" s="30" t="s">
        <v>190</v>
      </c>
      <c r="B655" s="31" t="s">
        <v>4</v>
      </c>
      <c r="C655" s="180"/>
      <c r="D655" s="37"/>
      <c r="E655" s="37"/>
    </row>
    <row r="656" spans="1:7" s="5" customFormat="1" x14ac:dyDescent="0.2">
      <c r="A656" s="6" t="s">
        <v>191</v>
      </c>
      <c r="B656" s="22" t="s">
        <v>5</v>
      </c>
      <c r="C656" s="159"/>
      <c r="D656" s="38"/>
      <c r="E656" s="38"/>
    </row>
    <row r="657" spans="1:7" s="5" customFormat="1" ht="16.5" customHeight="1" x14ac:dyDescent="0.2">
      <c r="A657" s="6" t="s">
        <v>191</v>
      </c>
      <c r="B657" s="22" t="s">
        <v>802</v>
      </c>
      <c r="C657" s="159"/>
      <c r="D657" s="38"/>
      <c r="E657" s="68"/>
      <c r="G657" s="68"/>
    </row>
    <row r="658" spans="1:7" s="5" customFormat="1" ht="16.5" customHeight="1" x14ac:dyDescent="0.2">
      <c r="A658" s="6" t="s">
        <v>191</v>
      </c>
      <c r="B658" s="22" t="s">
        <v>801</v>
      </c>
      <c r="C658" s="7" t="e">
        <f>VLOOKUP(C657,認定施設一覧!A:B,2,FALSE)</f>
        <v>#N/A</v>
      </c>
      <c r="D658" s="38"/>
      <c r="E658" s="68"/>
      <c r="G658" s="68"/>
    </row>
    <row r="659" spans="1:7" s="5" customFormat="1" x14ac:dyDescent="0.2">
      <c r="A659" s="6" t="s">
        <v>191</v>
      </c>
      <c r="B659" s="22" t="s">
        <v>6</v>
      </c>
      <c r="C659" s="159"/>
      <c r="D659" s="38"/>
      <c r="E659" s="38"/>
    </row>
    <row r="660" spans="1:7" s="5" customFormat="1" x14ac:dyDescent="0.2">
      <c r="A660" s="6" t="s">
        <v>191</v>
      </c>
      <c r="B660" s="22" t="s">
        <v>7</v>
      </c>
      <c r="C660" s="159"/>
      <c r="D660" s="38"/>
      <c r="E660" s="38"/>
    </row>
    <row r="661" spans="1:7" s="5" customFormat="1" ht="45" customHeight="1" x14ac:dyDescent="0.2">
      <c r="A661" s="8" t="s">
        <v>191</v>
      </c>
      <c r="B661" s="23" t="s">
        <v>8</v>
      </c>
      <c r="C661" s="160"/>
      <c r="D661" s="38"/>
      <c r="E661" s="38"/>
    </row>
    <row r="662" spans="1:7" s="17" customFormat="1" x14ac:dyDescent="0.2">
      <c r="A662" s="30" t="s">
        <v>192</v>
      </c>
      <c r="B662" s="31" t="s">
        <v>4</v>
      </c>
      <c r="C662" s="180"/>
      <c r="D662" s="37"/>
      <c r="E662" s="37"/>
    </row>
    <row r="663" spans="1:7" s="5" customFormat="1" x14ac:dyDescent="0.2">
      <c r="A663" s="6" t="s">
        <v>193</v>
      </c>
      <c r="B663" s="22" t="s">
        <v>5</v>
      </c>
      <c r="C663" s="159"/>
      <c r="D663" s="38"/>
      <c r="E663" s="38"/>
    </row>
    <row r="664" spans="1:7" s="5" customFormat="1" ht="16.5" customHeight="1" x14ac:dyDescent="0.2">
      <c r="A664" s="6" t="s">
        <v>193</v>
      </c>
      <c r="B664" s="22" t="s">
        <v>802</v>
      </c>
      <c r="C664" s="159"/>
      <c r="D664" s="38"/>
      <c r="E664" s="68"/>
      <c r="G664" s="68"/>
    </row>
    <row r="665" spans="1:7" s="5" customFormat="1" ht="16.5" customHeight="1" x14ac:dyDescent="0.2">
      <c r="A665" s="6" t="s">
        <v>193</v>
      </c>
      <c r="B665" s="22" t="s">
        <v>801</v>
      </c>
      <c r="C665" s="7" t="e">
        <f>VLOOKUP(C664,認定施設一覧!A:B,2,FALSE)</f>
        <v>#N/A</v>
      </c>
      <c r="D665" s="38"/>
      <c r="E665" s="68"/>
      <c r="G665" s="68"/>
    </row>
    <row r="666" spans="1:7" s="5" customFormat="1" x14ac:dyDescent="0.2">
      <c r="A666" s="6" t="s">
        <v>193</v>
      </c>
      <c r="B666" s="22" t="s">
        <v>6</v>
      </c>
      <c r="C666" s="159"/>
      <c r="D666" s="38"/>
      <c r="E666" s="38"/>
    </row>
    <row r="667" spans="1:7" s="5" customFormat="1" x14ac:dyDescent="0.2">
      <c r="A667" s="6" t="s">
        <v>193</v>
      </c>
      <c r="B667" s="22" t="s">
        <v>7</v>
      </c>
      <c r="C667" s="159"/>
      <c r="D667" s="38"/>
      <c r="E667" s="38"/>
    </row>
    <row r="668" spans="1:7" s="5" customFormat="1" ht="45" customHeight="1" x14ac:dyDescent="0.2">
      <c r="A668" s="8" t="s">
        <v>193</v>
      </c>
      <c r="B668" s="23" t="s">
        <v>8</v>
      </c>
      <c r="C668" s="160"/>
      <c r="D668" s="38"/>
      <c r="E668" s="38"/>
    </row>
    <row r="669" spans="1:7" s="17" customFormat="1" x14ac:dyDescent="0.2">
      <c r="A669" s="30" t="s">
        <v>194</v>
      </c>
      <c r="B669" s="31" t="s">
        <v>4</v>
      </c>
      <c r="C669" s="180"/>
      <c r="D669" s="37"/>
      <c r="E669" s="37"/>
    </row>
    <row r="670" spans="1:7" s="5" customFormat="1" x14ac:dyDescent="0.2">
      <c r="A670" s="6" t="s">
        <v>195</v>
      </c>
      <c r="B670" s="22" t="s">
        <v>5</v>
      </c>
      <c r="C670" s="159"/>
      <c r="D670" s="38"/>
      <c r="E670" s="38"/>
    </row>
    <row r="671" spans="1:7" s="5" customFormat="1" ht="16.5" customHeight="1" x14ac:dyDescent="0.2">
      <c r="A671" s="6" t="s">
        <v>195</v>
      </c>
      <c r="B671" s="22" t="s">
        <v>802</v>
      </c>
      <c r="C671" s="159"/>
      <c r="D671" s="38"/>
      <c r="E671" s="68"/>
      <c r="G671" s="68"/>
    </row>
    <row r="672" spans="1:7" s="5" customFormat="1" ht="16.5" customHeight="1" x14ac:dyDescent="0.2">
      <c r="A672" s="6" t="s">
        <v>195</v>
      </c>
      <c r="B672" s="22" t="s">
        <v>801</v>
      </c>
      <c r="C672" s="7" t="e">
        <f>VLOOKUP(C671,認定施設一覧!A:B,2,FALSE)</f>
        <v>#N/A</v>
      </c>
      <c r="D672" s="38"/>
      <c r="E672" s="68"/>
      <c r="G672" s="68"/>
    </row>
    <row r="673" spans="1:7" s="5" customFormat="1" x14ac:dyDescent="0.2">
      <c r="A673" s="6" t="s">
        <v>195</v>
      </c>
      <c r="B673" s="22" t="s">
        <v>6</v>
      </c>
      <c r="C673" s="159"/>
      <c r="D673" s="38"/>
      <c r="E673" s="38"/>
    </row>
    <row r="674" spans="1:7" s="5" customFormat="1" x14ac:dyDescent="0.2">
      <c r="A674" s="6" t="s">
        <v>195</v>
      </c>
      <c r="B674" s="22" t="s">
        <v>7</v>
      </c>
      <c r="C674" s="159"/>
      <c r="D674" s="38"/>
      <c r="E674" s="38"/>
    </row>
    <row r="675" spans="1:7" s="5" customFormat="1" ht="45" customHeight="1" x14ac:dyDescent="0.2">
      <c r="A675" s="8" t="s">
        <v>195</v>
      </c>
      <c r="B675" s="23" t="s">
        <v>8</v>
      </c>
      <c r="C675" s="160"/>
      <c r="D675" s="38"/>
      <c r="E675" s="38"/>
    </row>
    <row r="676" spans="1:7" s="17" customFormat="1" x14ac:dyDescent="0.2">
      <c r="A676" s="30" t="s">
        <v>196</v>
      </c>
      <c r="B676" s="31" t="s">
        <v>4</v>
      </c>
      <c r="C676" s="180"/>
      <c r="D676" s="37"/>
      <c r="E676" s="37"/>
    </row>
    <row r="677" spans="1:7" s="5" customFormat="1" x14ac:dyDescent="0.2">
      <c r="A677" s="6" t="s">
        <v>197</v>
      </c>
      <c r="B677" s="22" t="s">
        <v>5</v>
      </c>
      <c r="C677" s="159"/>
      <c r="D677" s="38"/>
      <c r="E677" s="38"/>
    </row>
    <row r="678" spans="1:7" s="5" customFormat="1" ht="16.5" customHeight="1" x14ac:dyDescent="0.2">
      <c r="A678" s="6" t="s">
        <v>197</v>
      </c>
      <c r="B678" s="22" t="s">
        <v>802</v>
      </c>
      <c r="C678" s="159"/>
      <c r="D678" s="38"/>
      <c r="E678" s="68"/>
      <c r="G678" s="68"/>
    </row>
    <row r="679" spans="1:7" s="5" customFormat="1" ht="16.5" customHeight="1" x14ac:dyDescent="0.2">
      <c r="A679" s="6" t="s">
        <v>197</v>
      </c>
      <c r="B679" s="22" t="s">
        <v>801</v>
      </c>
      <c r="C679" s="7" t="e">
        <f>VLOOKUP(C678,認定施設一覧!A:B,2,FALSE)</f>
        <v>#N/A</v>
      </c>
      <c r="D679" s="38"/>
      <c r="E679" s="68"/>
      <c r="G679" s="68"/>
    </row>
    <row r="680" spans="1:7" s="5" customFormat="1" x14ac:dyDescent="0.2">
      <c r="A680" s="6" t="s">
        <v>197</v>
      </c>
      <c r="B680" s="22" t="s">
        <v>6</v>
      </c>
      <c r="C680" s="159"/>
      <c r="D680" s="38"/>
      <c r="E680" s="38"/>
    </row>
    <row r="681" spans="1:7" s="5" customFormat="1" x14ac:dyDescent="0.2">
      <c r="A681" s="6" t="s">
        <v>197</v>
      </c>
      <c r="B681" s="22" t="s">
        <v>7</v>
      </c>
      <c r="C681" s="159"/>
      <c r="D681" s="38"/>
      <c r="E681" s="38"/>
    </row>
    <row r="682" spans="1:7" s="5" customFormat="1" ht="45" customHeight="1" x14ac:dyDescent="0.2">
      <c r="A682" s="8" t="s">
        <v>197</v>
      </c>
      <c r="B682" s="23" t="s">
        <v>8</v>
      </c>
      <c r="C682" s="160"/>
      <c r="D682" s="38"/>
      <c r="E682" s="38"/>
    </row>
    <row r="683" spans="1:7" s="17" customFormat="1" x14ac:dyDescent="0.2">
      <c r="A683" s="30" t="s">
        <v>198</v>
      </c>
      <c r="B683" s="31" t="s">
        <v>4</v>
      </c>
      <c r="C683" s="180"/>
      <c r="D683" s="37"/>
      <c r="E683" s="37"/>
    </row>
    <row r="684" spans="1:7" s="5" customFormat="1" x14ac:dyDescent="0.2">
      <c r="A684" s="6" t="s">
        <v>199</v>
      </c>
      <c r="B684" s="22" t="s">
        <v>5</v>
      </c>
      <c r="C684" s="159"/>
      <c r="D684" s="38"/>
      <c r="E684" s="38"/>
    </row>
    <row r="685" spans="1:7" s="5" customFormat="1" ht="16.5" customHeight="1" x14ac:dyDescent="0.2">
      <c r="A685" s="6" t="s">
        <v>199</v>
      </c>
      <c r="B685" s="22" t="s">
        <v>802</v>
      </c>
      <c r="C685" s="159"/>
      <c r="D685" s="38"/>
      <c r="E685" s="68"/>
      <c r="G685" s="68"/>
    </row>
    <row r="686" spans="1:7" s="5" customFormat="1" ht="16.5" customHeight="1" x14ac:dyDescent="0.2">
      <c r="A686" s="6" t="s">
        <v>199</v>
      </c>
      <c r="B686" s="22" t="s">
        <v>801</v>
      </c>
      <c r="C686" s="7" t="e">
        <f>VLOOKUP(C685,認定施設一覧!A:B,2,FALSE)</f>
        <v>#N/A</v>
      </c>
      <c r="D686" s="38"/>
      <c r="E686" s="68"/>
      <c r="G686" s="68"/>
    </row>
    <row r="687" spans="1:7" s="5" customFormat="1" x14ac:dyDescent="0.2">
      <c r="A687" s="6" t="s">
        <v>199</v>
      </c>
      <c r="B687" s="22" t="s">
        <v>6</v>
      </c>
      <c r="C687" s="159"/>
      <c r="D687" s="38"/>
      <c r="E687" s="38"/>
    </row>
    <row r="688" spans="1:7" s="5" customFormat="1" x14ac:dyDescent="0.2">
      <c r="A688" s="6" t="s">
        <v>199</v>
      </c>
      <c r="B688" s="22" t="s">
        <v>7</v>
      </c>
      <c r="C688" s="159"/>
      <c r="D688" s="38"/>
      <c r="E688" s="38"/>
    </row>
    <row r="689" spans="1:7" s="5" customFormat="1" ht="45" customHeight="1" x14ac:dyDescent="0.2">
      <c r="A689" s="8" t="s">
        <v>199</v>
      </c>
      <c r="B689" s="23" t="s">
        <v>8</v>
      </c>
      <c r="C689" s="160"/>
      <c r="D689" s="38"/>
      <c r="E689" s="38"/>
    </row>
    <row r="690" spans="1:7" s="17" customFormat="1" x14ac:dyDescent="0.2">
      <c r="A690" s="30" t="s">
        <v>200</v>
      </c>
      <c r="B690" s="31" t="s">
        <v>4</v>
      </c>
      <c r="C690" s="180"/>
      <c r="D690" s="37"/>
      <c r="E690" s="37"/>
    </row>
    <row r="691" spans="1:7" s="5" customFormat="1" x14ac:dyDescent="0.2">
      <c r="A691" s="6" t="s">
        <v>201</v>
      </c>
      <c r="B691" s="22" t="s">
        <v>5</v>
      </c>
      <c r="C691" s="159"/>
      <c r="D691" s="38"/>
      <c r="E691" s="38"/>
    </row>
    <row r="692" spans="1:7" s="5" customFormat="1" ht="16.5" customHeight="1" x14ac:dyDescent="0.2">
      <c r="A692" s="6" t="s">
        <v>201</v>
      </c>
      <c r="B692" s="22" t="s">
        <v>802</v>
      </c>
      <c r="C692" s="159"/>
      <c r="D692" s="38"/>
      <c r="E692" s="68"/>
      <c r="G692" s="68"/>
    </row>
    <row r="693" spans="1:7" s="5" customFormat="1" ht="16.5" customHeight="1" x14ac:dyDescent="0.2">
      <c r="A693" s="6" t="s">
        <v>201</v>
      </c>
      <c r="B693" s="22" t="s">
        <v>801</v>
      </c>
      <c r="C693" s="7" t="e">
        <f>VLOOKUP(C692,認定施設一覧!A:B,2,FALSE)</f>
        <v>#N/A</v>
      </c>
      <c r="D693" s="38"/>
      <c r="E693" s="68"/>
      <c r="G693" s="68"/>
    </row>
    <row r="694" spans="1:7" s="5" customFormat="1" x14ac:dyDescent="0.2">
      <c r="A694" s="6" t="s">
        <v>201</v>
      </c>
      <c r="B694" s="22" t="s">
        <v>6</v>
      </c>
      <c r="C694" s="159"/>
      <c r="D694" s="38"/>
      <c r="E694" s="38"/>
    </row>
    <row r="695" spans="1:7" s="5" customFormat="1" x14ac:dyDescent="0.2">
      <c r="A695" s="6" t="s">
        <v>201</v>
      </c>
      <c r="B695" s="22" t="s">
        <v>7</v>
      </c>
      <c r="C695" s="159"/>
      <c r="D695" s="38"/>
      <c r="E695" s="38"/>
    </row>
    <row r="696" spans="1:7" s="5" customFormat="1" ht="45" customHeight="1" x14ac:dyDescent="0.2">
      <c r="A696" s="8" t="s">
        <v>201</v>
      </c>
      <c r="B696" s="23" t="s">
        <v>8</v>
      </c>
      <c r="C696" s="160"/>
      <c r="D696" s="38"/>
      <c r="E696" s="38"/>
    </row>
    <row r="697" spans="1:7" s="17" customFormat="1" x14ac:dyDescent="0.2">
      <c r="A697" s="30" t="s">
        <v>202</v>
      </c>
      <c r="B697" s="31" t="s">
        <v>4</v>
      </c>
      <c r="C697" s="180"/>
      <c r="D697" s="37"/>
      <c r="E697" s="37"/>
    </row>
    <row r="698" spans="1:7" s="5" customFormat="1" x14ac:dyDescent="0.2">
      <c r="A698" s="6" t="s">
        <v>203</v>
      </c>
      <c r="B698" s="22" t="s">
        <v>5</v>
      </c>
      <c r="C698" s="159"/>
      <c r="D698" s="38"/>
      <c r="E698" s="38"/>
    </row>
    <row r="699" spans="1:7" s="5" customFormat="1" ht="16.5" customHeight="1" x14ac:dyDescent="0.2">
      <c r="A699" s="6" t="s">
        <v>203</v>
      </c>
      <c r="B699" s="22" t="s">
        <v>802</v>
      </c>
      <c r="C699" s="159"/>
      <c r="D699" s="38"/>
      <c r="E699" s="68"/>
      <c r="G699" s="68"/>
    </row>
    <row r="700" spans="1:7" s="5" customFormat="1" ht="16.5" customHeight="1" x14ac:dyDescent="0.2">
      <c r="A700" s="6" t="s">
        <v>203</v>
      </c>
      <c r="B700" s="22" t="s">
        <v>801</v>
      </c>
      <c r="C700" s="7" t="e">
        <f>VLOOKUP(C699,認定施設一覧!A:B,2,FALSE)</f>
        <v>#N/A</v>
      </c>
      <c r="D700" s="38"/>
      <c r="E700" s="68"/>
      <c r="G700" s="68"/>
    </row>
    <row r="701" spans="1:7" s="5" customFormat="1" x14ac:dyDescent="0.2">
      <c r="A701" s="6" t="s">
        <v>203</v>
      </c>
      <c r="B701" s="22" t="s">
        <v>6</v>
      </c>
      <c r="C701" s="159"/>
      <c r="D701" s="38"/>
      <c r="E701" s="38"/>
    </row>
    <row r="702" spans="1:7" s="5" customFormat="1" x14ac:dyDescent="0.2">
      <c r="A702" s="6" t="s">
        <v>203</v>
      </c>
      <c r="B702" s="22" t="s">
        <v>7</v>
      </c>
      <c r="C702" s="159"/>
      <c r="D702" s="38"/>
      <c r="E702" s="38"/>
    </row>
    <row r="703" spans="1:7" s="5" customFormat="1" ht="45" customHeight="1" x14ac:dyDescent="0.2">
      <c r="A703" s="8" t="s">
        <v>203</v>
      </c>
      <c r="B703" s="23" t="s">
        <v>8</v>
      </c>
      <c r="C703" s="160"/>
      <c r="D703" s="38"/>
      <c r="E703" s="38"/>
    </row>
    <row r="704" spans="1:7" s="17" customFormat="1" x14ac:dyDescent="0.2">
      <c r="A704" s="30" t="s">
        <v>204</v>
      </c>
      <c r="B704" s="31" t="s">
        <v>4</v>
      </c>
      <c r="C704" s="180"/>
      <c r="D704" s="37"/>
      <c r="E704" s="37"/>
    </row>
    <row r="705" spans="1:7" s="5" customFormat="1" x14ac:dyDescent="0.2">
      <c r="A705" s="6" t="s">
        <v>205</v>
      </c>
      <c r="B705" s="22" t="s">
        <v>5</v>
      </c>
      <c r="C705" s="159"/>
      <c r="D705" s="38"/>
      <c r="E705" s="38"/>
    </row>
    <row r="706" spans="1:7" s="5" customFormat="1" ht="16.5" customHeight="1" x14ac:dyDescent="0.2">
      <c r="A706" s="6" t="s">
        <v>205</v>
      </c>
      <c r="B706" s="22" t="s">
        <v>802</v>
      </c>
      <c r="C706" s="159"/>
      <c r="D706" s="38"/>
      <c r="E706" s="68"/>
      <c r="G706" s="68"/>
    </row>
    <row r="707" spans="1:7" s="5" customFormat="1" ht="16.5" customHeight="1" x14ac:dyDescent="0.2">
      <c r="A707" s="6" t="s">
        <v>205</v>
      </c>
      <c r="B707" s="22" t="s">
        <v>801</v>
      </c>
      <c r="C707" s="7" t="e">
        <f>VLOOKUP(C706,認定施設一覧!A:B,2,FALSE)</f>
        <v>#N/A</v>
      </c>
      <c r="D707" s="38"/>
      <c r="E707" s="68"/>
      <c r="G707" s="68"/>
    </row>
    <row r="708" spans="1:7" s="5" customFormat="1" x14ac:dyDescent="0.2">
      <c r="A708" s="6" t="s">
        <v>205</v>
      </c>
      <c r="B708" s="22" t="s">
        <v>6</v>
      </c>
      <c r="C708" s="159"/>
      <c r="D708" s="38"/>
      <c r="E708" s="38"/>
    </row>
    <row r="709" spans="1:7" s="5" customFormat="1" x14ac:dyDescent="0.2">
      <c r="A709" s="6" t="s">
        <v>205</v>
      </c>
      <c r="B709" s="22" t="s">
        <v>7</v>
      </c>
      <c r="C709" s="159"/>
      <c r="D709" s="38"/>
      <c r="E709" s="38"/>
    </row>
    <row r="710" spans="1:7" s="5" customFormat="1" ht="45" customHeight="1" x14ac:dyDescent="0.2">
      <c r="A710" s="8" t="s">
        <v>205</v>
      </c>
      <c r="B710" s="23" t="s">
        <v>8</v>
      </c>
      <c r="C710" s="160"/>
      <c r="D710" s="38"/>
      <c r="E710" s="38"/>
    </row>
    <row r="711" spans="1:7" s="17" customFormat="1" x14ac:dyDescent="0.2">
      <c r="A711" s="30" t="s">
        <v>206</v>
      </c>
      <c r="B711" s="31" t="s">
        <v>4</v>
      </c>
      <c r="C711" s="180"/>
      <c r="D711" s="37"/>
      <c r="E711" s="37"/>
    </row>
    <row r="712" spans="1:7" s="5" customFormat="1" x14ac:dyDescent="0.2">
      <c r="A712" s="6" t="s">
        <v>207</v>
      </c>
      <c r="B712" s="22" t="s">
        <v>5</v>
      </c>
      <c r="C712" s="159"/>
      <c r="D712" s="38"/>
      <c r="E712" s="38"/>
    </row>
    <row r="713" spans="1:7" s="5" customFormat="1" ht="16.5" customHeight="1" x14ac:dyDescent="0.2">
      <c r="A713" s="6" t="s">
        <v>207</v>
      </c>
      <c r="B713" s="22" t="s">
        <v>802</v>
      </c>
      <c r="C713" s="159"/>
      <c r="D713" s="38"/>
      <c r="E713" s="68"/>
      <c r="G713" s="68"/>
    </row>
    <row r="714" spans="1:7" s="5" customFormat="1" ht="16.5" customHeight="1" x14ac:dyDescent="0.2">
      <c r="A714" s="6" t="s">
        <v>207</v>
      </c>
      <c r="B714" s="22" t="s">
        <v>801</v>
      </c>
      <c r="C714" s="7" t="e">
        <f>VLOOKUP(C713,認定施設一覧!A:B,2,FALSE)</f>
        <v>#N/A</v>
      </c>
      <c r="D714" s="38"/>
      <c r="E714" s="68"/>
      <c r="G714" s="68"/>
    </row>
    <row r="715" spans="1:7" s="5" customFormat="1" x14ac:dyDescent="0.2">
      <c r="A715" s="6" t="s">
        <v>207</v>
      </c>
      <c r="B715" s="22" t="s">
        <v>6</v>
      </c>
      <c r="C715" s="159"/>
      <c r="D715" s="38"/>
      <c r="E715" s="38"/>
    </row>
    <row r="716" spans="1:7" s="5" customFormat="1" x14ac:dyDescent="0.2">
      <c r="A716" s="6" t="s">
        <v>207</v>
      </c>
      <c r="B716" s="22" t="s">
        <v>7</v>
      </c>
      <c r="C716" s="159"/>
      <c r="D716" s="38"/>
      <c r="E716" s="38"/>
    </row>
    <row r="717" spans="1:7" s="5" customFormat="1" ht="45" customHeight="1" x14ac:dyDescent="0.2">
      <c r="A717" s="8" t="s">
        <v>207</v>
      </c>
      <c r="B717" s="23" t="s">
        <v>8</v>
      </c>
      <c r="C717" s="160"/>
      <c r="D717" s="38"/>
      <c r="E717" s="38"/>
    </row>
  </sheetData>
  <sheetProtection algorithmName="SHA-512" hashValue="8W4FeGHiSyw8k/wxedca13z0if5wVJErlmsTttbFW3FoCTG9jE4Gl4lfBCepEZCeKGq0jPBW2xL/llOQANMy7g==" saltValue="sEzqAqT/ZhJ3ZJe9GR6VGg==" spinCount="100000" sheet="1" objects="1" scenarios="1"/>
  <mergeCells count="1">
    <mergeCell ref="A2:C2"/>
  </mergeCells>
  <phoneticPr fontId="1"/>
  <dataValidations count="5">
    <dataValidation type="list" allowBlank="1" showInputMessage="1" showErrorMessage="1" sqref="C8" xr:uid="{00000000-0002-0000-0000-000000000000}">
      <formula1>"女性ヘルスケア指導医,女性ヘルスケア暫定指導医"</formula1>
    </dataValidation>
    <dataValidation type="list" allowBlank="1" showInputMessage="1" showErrorMessage="1" sqref="C438 C445 C452 C459 C466 C473 C480 C487 C494 C501 C508 C515 C522 C529 C536 C543 C550 C557 C564 C571" xr:uid="{00000000-0002-0000-0000-000001000000}">
      <formula1>"①更年期障害,②脂質異常症,③高血圧,④糖尿病"</formula1>
    </dataValidation>
    <dataValidation type="list" allowBlank="1" showInputMessage="1" showErrorMessage="1" sqref="C18 C25 C32 C39 C46 C53 C60 C67 C74 C81" xr:uid="{00000000-0002-0000-0000-000003000000}">
      <formula1>"①思春期発来異常,②原発性無月経,③やせを伴う続発性無月経,④女性アスリートのヘルスケア,⑤性教育,⑥思春期女子のホルモン療法"</formula1>
    </dataValidation>
    <dataValidation type="list" allowBlank="1" showInputMessage="1" showErrorMessage="1" sqref="C88 C95 C102 C109 C116 C123 C130 C137 C144 C151 C158 C165 C172 C179 C186 C193 C200 C207 C214 C221 C228 C235 C242 C249 C256 C263 C270 C277 C284 C291 C298 C305 C312 C319 C326 C333 C340 C347 C354 C361 C368 C375 C382 C389 C396 C403 C410 C417 C424 C431" xr:uid="{4796F3BB-7A6B-46B8-9DE0-C78E075FD3E8}">
      <formula1>"①月経関連疾患,②Office Gynecologyにおける周産期異常,③Office Gynecologyにおける婦人科腫瘍・類腫瘍,④婦人科感染症,⑤月経移動・避妊,⑥性器の損傷・性器瘻,⑦非感染性外陰部搔痒症,⑧心身症,⑨慢性骨盤痛・外陰痛,⑩性機能障害,⑪性被害,⑫性同一性障害,⑬安全な人工妊娠中絶"</formula1>
    </dataValidation>
    <dataValidation type="list" allowBlank="1" showInputMessage="1" showErrorMessage="1" sqref="C578 C585 C592 C599 C606 C613 C620 C627 C634 C641 C648 C655 C662 C669 C676 C683 C690 C697 C704 C711" xr:uid="{2B0F85F8-C44F-4D18-BAED-A503B968E0CB}">
      <formula1>"①骨盤臓器脱,②下部尿路機能障害,③外陰・腟萎縮症,④認知機能障害,⑤運動器障害"</formula1>
    </dataValidation>
  </dataValidations>
  <printOptions horizontalCentered="1"/>
  <pageMargins left="0.51181102362204722" right="0.51181102362204722" top="0.55118110236220474" bottom="0.55118110236220474" header="0.31496062992125984" footer="0.31496062992125984"/>
  <pageSetup paperSize="9" scale="79" fitToHeight="2" orientation="portrait" r:id="rId1"/>
  <headerFooter>
    <oddFooter>&amp;C&amp;10&amp;P／&amp;N</oddFooter>
  </headerFooter>
  <rowBreaks count="14" manualBreakCount="14">
    <brk id="52" max="2" man="1"/>
    <brk id="101" max="2" man="1"/>
    <brk id="150" max="2" man="1"/>
    <brk id="199" max="2" man="1"/>
    <brk id="248" max="2" man="1"/>
    <brk id="297" max="2" man="1"/>
    <brk id="346" max="2" man="1"/>
    <brk id="395" max="2" man="1"/>
    <brk id="445" max="2" man="1"/>
    <brk id="493" max="2" man="1"/>
    <brk id="542" max="2" man="1"/>
    <brk id="591" max="2" man="1"/>
    <brk id="640" max="2" man="1"/>
    <brk id="689" max="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A0127-DFD9-4E1A-8764-9FDCC757BD42}">
  <sheetPr>
    <tabColor theme="0" tint="-0.499984740745262"/>
  </sheetPr>
  <dimension ref="A1:E12"/>
  <sheetViews>
    <sheetView workbookViewId="0">
      <selection activeCell="E2" sqref="E2"/>
    </sheetView>
  </sheetViews>
  <sheetFormatPr defaultRowHeight="13" x14ac:dyDescent="0.2"/>
  <cols>
    <col min="1" max="1" width="6.90625" customWidth="1"/>
    <col min="2" max="2" width="20.08984375" customWidth="1"/>
    <col min="3" max="3" width="21.36328125" bestFit="1" customWidth="1"/>
    <col min="4" max="4" width="21.36328125" customWidth="1"/>
    <col min="5" max="5" width="47.7265625" customWidth="1"/>
  </cols>
  <sheetData>
    <row r="1" spans="1:5" ht="65" x14ac:dyDescent="0.2">
      <c r="A1" s="153" t="s">
        <v>899</v>
      </c>
      <c r="B1" s="141" t="s">
        <v>898</v>
      </c>
      <c r="C1" s="142" t="s">
        <v>900</v>
      </c>
      <c r="D1" s="143" t="s">
        <v>901</v>
      </c>
      <c r="E1" s="144" t="s">
        <v>952</v>
      </c>
    </row>
    <row r="2" spans="1:5" x14ac:dyDescent="0.2">
      <c r="A2" s="150" t="s">
        <v>11</v>
      </c>
      <c r="B2" s="146" t="s">
        <v>5</v>
      </c>
      <c r="C2" s="147">
        <v>123</v>
      </c>
      <c r="D2" s="147"/>
      <c r="E2" s="147" t="s">
        <v>908</v>
      </c>
    </row>
    <row r="3" spans="1:5" x14ac:dyDescent="0.2">
      <c r="A3" s="151" t="s">
        <v>12</v>
      </c>
      <c r="B3" s="22" t="s">
        <v>5</v>
      </c>
      <c r="C3" s="148">
        <v>456</v>
      </c>
      <c r="D3" s="148"/>
      <c r="E3" s="148" t="s">
        <v>909</v>
      </c>
    </row>
    <row r="4" spans="1:5" x14ac:dyDescent="0.2">
      <c r="A4" s="151" t="s">
        <v>13</v>
      </c>
      <c r="B4" s="22" t="s">
        <v>5</v>
      </c>
      <c r="C4" s="148">
        <v>789</v>
      </c>
      <c r="D4" s="148"/>
      <c r="E4" s="148" t="s">
        <v>910</v>
      </c>
    </row>
    <row r="5" spans="1:5" x14ac:dyDescent="0.2">
      <c r="A5" s="151" t="s">
        <v>14</v>
      </c>
      <c r="B5" s="22" t="s">
        <v>5</v>
      </c>
      <c r="C5" s="148">
        <v>111</v>
      </c>
      <c r="D5" s="148" t="s">
        <v>906</v>
      </c>
      <c r="E5" s="148" t="s">
        <v>911</v>
      </c>
    </row>
    <row r="6" spans="1:5" x14ac:dyDescent="0.2">
      <c r="A6" s="151" t="s">
        <v>15</v>
      </c>
      <c r="B6" s="22" t="s">
        <v>5</v>
      </c>
      <c r="C6" s="148">
        <v>112</v>
      </c>
      <c r="D6" s="148"/>
      <c r="E6" s="148" t="s">
        <v>912</v>
      </c>
    </row>
    <row r="7" spans="1:5" x14ac:dyDescent="0.2">
      <c r="A7" s="151" t="s">
        <v>10</v>
      </c>
      <c r="B7" s="22" t="s">
        <v>5</v>
      </c>
      <c r="C7" s="148">
        <v>225</v>
      </c>
      <c r="D7" s="148"/>
      <c r="E7" s="148">
        <f>'様式4 症例記録'!C59</f>
        <v>0</v>
      </c>
    </row>
    <row r="8" spans="1:5" x14ac:dyDescent="0.2">
      <c r="A8" s="151" t="s">
        <v>16</v>
      </c>
      <c r="B8" s="22" t="s">
        <v>5</v>
      </c>
      <c r="C8" s="148">
        <v>111</v>
      </c>
      <c r="D8" s="148" t="s">
        <v>907</v>
      </c>
      <c r="E8" s="148" t="s">
        <v>913</v>
      </c>
    </row>
    <row r="9" spans="1:5" x14ac:dyDescent="0.2">
      <c r="A9" s="151" t="s">
        <v>17</v>
      </c>
      <c r="B9" s="22" t="s">
        <v>5</v>
      </c>
      <c r="C9" s="148">
        <v>222</v>
      </c>
      <c r="D9" s="148"/>
      <c r="E9" s="148">
        <f>'様式4 症例記録'!C73</f>
        <v>0</v>
      </c>
    </row>
    <row r="10" spans="1:5" x14ac:dyDescent="0.2">
      <c r="A10" s="151" t="s">
        <v>19</v>
      </c>
      <c r="B10" s="22" t="s">
        <v>5</v>
      </c>
      <c r="C10" s="148">
        <v>233</v>
      </c>
      <c r="D10" s="148"/>
      <c r="E10" s="148" t="s">
        <v>908</v>
      </c>
    </row>
    <row r="11" spans="1:5" x14ac:dyDescent="0.2">
      <c r="A11" s="151" t="s">
        <v>21</v>
      </c>
      <c r="B11" s="22" t="s">
        <v>5</v>
      </c>
      <c r="C11" s="148">
        <v>345</v>
      </c>
      <c r="D11" s="148"/>
      <c r="E11" s="148">
        <f>'様式4 症例記録'!C87</f>
        <v>0</v>
      </c>
    </row>
    <row r="12" spans="1:5" x14ac:dyDescent="0.2">
      <c r="A12" s="151" t="s">
        <v>23</v>
      </c>
      <c r="B12" s="22" t="s">
        <v>5</v>
      </c>
      <c r="C12" s="148">
        <v>555</v>
      </c>
      <c r="D12" s="148"/>
      <c r="E12" s="148">
        <f>'様式4 症例記録'!C94</f>
        <v>0</v>
      </c>
    </row>
  </sheetData>
  <phoneticPr fontId="1"/>
  <conditionalFormatting sqref="C1:D1 C13:D1048576 C2:C12">
    <cfRule type="duplicateValues" dxfId="3" priority="54"/>
  </conditionalFormatting>
  <conditionalFormatting sqref="E2:E12">
    <cfRule type="duplicateValues" dxfId="2" priority="58"/>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D99B6-35DF-4659-AB1B-A616008B4512}">
  <dimension ref="A1:E101"/>
  <sheetViews>
    <sheetView workbookViewId="0">
      <selection activeCell="C2" sqref="C2"/>
    </sheetView>
  </sheetViews>
  <sheetFormatPr defaultRowHeight="13" x14ac:dyDescent="0.2"/>
  <cols>
    <col min="1" max="1" width="6.90625" customWidth="1"/>
    <col min="2" max="2" width="20.08984375" customWidth="1"/>
    <col min="3" max="3" width="21.36328125" bestFit="1" customWidth="1"/>
    <col min="4" max="4" width="21.36328125" customWidth="1"/>
    <col min="5" max="5" width="55.7265625" customWidth="1"/>
  </cols>
  <sheetData>
    <row r="1" spans="1:5" ht="65" x14ac:dyDescent="0.2">
      <c r="A1" s="140" t="s">
        <v>899</v>
      </c>
      <c r="B1" s="141" t="s">
        <v>898</v>
      </c>
      <c r="C1" s="142" t="s">
        <v>900</v>
      </c>
      <c r="D1" s="143" t="s">
        <v>901</v>
      </c>
      <c r="E1" s="144" t="s">
        <v>952</v>
      </c>
    </row>
    <row r="2" spans="1:5" x14ac:dyDescent="0.2">
      <c r="A2" s="145" t="s">
        <v>11</v>
      </c>
      <c r="B2" s="150" t="s">
        <v>5</v>
      </c>
      <c r="C2" s="147">
        <f>'様式4 症例記録'!C19</f>
        <v>0</v>
      </c>
      <c r="D2" s="166"/>
      <c r="E2" s="147">
        <f>'様式4 症例記録'!C24</f>
        <v>0</v>
      </c>
    </row>
    <row r="3" spans="1:5" x14ac:dyDescent="0.2">
      <c r="A3" s="6" t="s">
        <v>12</v>
      </c>
      <c r="B3" s="151" t="s">
        <v>5</v>
      </c>
      <c r="C3" s="148">
        <f>'様式4 症例記録'!C26</f>
        <v>0</v>
      </c>
      <c r="D3" s="167"/>
      <c r="E3" s="148">
        <f>'様式4 症例記録'!C31</f>
        <v>0</v>
      </c>
    </row>
    <row r="4" spans="1:5" x14ac:dyDescent="0.2">
      <c r="A4" s="6" t="s">
        <v>13</v>
      </c>
      <c r="B4" s="151" t="s">
        <v>5</v>
      </c>
      <c r="C4" s="148">
        <f>'様式4 症例記録'!C33</f>
        <v>0</v>
      </c>
      <c r="D4" s="167"/>
      <c r="E4" s="148">
        <f>'様式4 症例記録'!C38</f>
        <v>0</v>
      </c>
    </row>
    <row r="5" spans="1:5" x14ac:dyDescent="0.2">
      <c r="A5" s="6" t="s">
        <v>14</v>
      </c>
      <c r="B5" s="151" t="s">
        <v>5</v>
      </c>
      <c r="C5" s="148">
        <f>'様式4 症例記録'!C40</f>
        <v>0</v>
      </c>
      <c r="D5" s="167"/>
      <c r="E5" s="148">
        <f>'様式4 症例記録'!C45</f>
        <v>0</v>
      </c>
    </row>
    <row r="6" spans="1:5" x14ac:dyDescent="0.2">
      <c r="A6" s="6" t="s">
        <v>15</v>
      </c>
      <c r="B6" s="151" t="s">
        <v>5</v>
      </c>
      <c r="C6" s="148">
        <f>'様式4 症例記録'!C47</f>
        <v>0</v>
      </c>
      <c r="D6" s="167"/>
      <c r="E6" s="148">
        <f>'様式4 症例記録'!C52</f>
        <v>0</v>
      </c>
    </row>
    <row r="7" spans="1:5" x14ac:dyDescent="0.2">
      <c r="A7" s="6" t="s">
        <v>10</v>
      </c>
      <c r="B7" s="151" t="s">
        <v>5</v>
      </c>
      <c r="C7" s="148">
        <f>'様式4 症例記録'!C54</f>
        <v>0</v>
      </c>
      <c r="D7" s="167"/>
      <c r="E7" s="148">
        <f>'様式4 症例記録'!C59</f>
        <v>0</v>
      </c>
    </row>
    <row r="8" spans="1:5" x14ac:dyDescent="0.2">
      <c r="A8" s="6" t="s">
        <v>16</v>
      </c>
      <c r="B8" s="151" t="s">
        <v>5</v>
      </c>
      <c r="C8" s="148">
        <f>'様式4 症例記録'!C61</f>
        <v>0</v>
      </c>
      <c r="D8" s="167"/>
      <c r="E8" s="148">
        <f>'様式4 症例記録'!C66</f>
        <v>0</v>
      </c>
    </row>
    <row r="9" spans="1:5" x14ac:dyDescent="0.2">
      <c r="A9" s="6" t="s">
        <v>17</v>
      </c>
      <c r="B9" s="151" t="s">
        <v>5</v>
      </c>
      <c r="C9" s="148">
        <f>'様式4 症例記録'!C68</f>
        <v>0</v>
      </c>
      <c r="D9" s="167"/>
      <c r="E9" s="148">
        <f>'様式4 症例記録'!C73</f>
        <v>0</v>
      </c>
    </row>
    <row r="10" spans="1:5" x14ac:dyDescent="0.2">
      <c r="A10" s="6" t="s">
        <v>19</v>
      </c>
      <c r="B10" s="151" t="s">
        <v>5</v>
      </c>
      <c r="C10" s="148">
        <f>'様式4 症例記録'!C75</f>
        <v>0</v>
      </c>
      <c r="D10" s="167"/>
      <c r="E10" s="148">
        <f>'様式4 症例記録'!C80</f>
        <v>0</v>
      </c>
    </row>
    <row r="11" spans="1:5" x14ac:dyDescent="0.2">
      <c r="A11" s="6" t="s">
        <v>21</v>
      </c>
      <c r="B11" s="151" t="s">
        <v>5</v>
      </c>
      <c r="C11" s="148">
        <f>'様式4 症例記録'!C82</f>
        <v>0</v>
      </c>
      <c r="D11" s="167"/>
      <c r="E11" s="148">
        <f>'様式4 症例記録'!C87</f>
        <v>0</v>
      </c>
    </row>
    <row r="12" spans="1:5" x14ac:dyDescent="0.2">
      <c r="A12" s="6" t="s">
        <v>23</v>
      </c>
      <c r="B12" s="151" t="s">
        <v>5</v>
      </c>
      <c r="C12" s="148">
        <f>'様式4 症例記録'!C89</f>
        <v>0</v>
      </c>
      <c r="D12" s="167"/>
      <c r="E12" s="148">
        <f>'様式4 症例記録'!C94</f>
        <v>0</v>
      </c>
    </row>
    <row r="13" spans="1:5" x14ac:dyDescent="0.2">
      <c r="A13" s="6" t="s">
        <v>25</v>
      </c>
      <c r="B13" s="151" t="s">
        <v>5</v>
      </c>
      <c r="C13" s="148">
        <f>'様式4 症例記録'!C96</f>
        <v>0</v>
      </c>
      <c r="D13" s="167"/>
      <c r="E13" s="148">
        <f>'様式4 症例記録'!C101</f>
        <v>0</v>
      </c>
    </row>
    <row r="14" spans="1:5" x14ac:dyDescent="0.2">
      <c r="A14" s="6" t="s">
        <v>31</v>
      </c>
      <c r="B14" s="151" t="s">
        <v>5</v>
      </c>
      <c r="C14" s="148">
        <f>'様式4 症例記録'!C103</f>
        <v>0</v>
      </c>
      <c r="D14" s="167"/>
      <c r="E14" s="148">
        <f>'様式4 症例記録'!C108</f>
        <v>0</v>
      </c>
    </row>
    <row r="15" spans="1:5" x14ac:dyDescent="0.2">
      <c r="A15" s="6" t="s">
        <v>33</v>
      </c>
      <c r="B15" s="151" t="s">
        <v>5</v>
      </c>
      <c r="C15" s="148">
        <f>'様式4 症例記録'!C110</f>
        <v>0</v>
      </c>
      <c r="D15" s="167"/>
      <c r="E15" s="148">
        <f>'様式4 症例記録'!C115</f>
        <v>0</v>
      </c>
    </row>
    <row r="16" spans="1:5" x14ac:dyDescent="0.2">
      <c r="A16" s="6" t="s">
        <v>35</v>
      </c>
      <c r="B16" s="151" t="s">
        <v>5</v>
      </c>
      <c r="C16" s="148">
        <f>'様式4 症例記録'!C117</f>
        <v>0</v>
      </c>
      <c r="D16" s="167"/>
      <c r="E16" s="148">
        <f>'様式4 症例記録'!C122</f>
        <v>0</v>
      </c>
    </row>
    <row r="17" spans="1:5" x14ac:dyDescent="0.2">
      <c r="A17" s="6" t="s">
        <v>36</v>
      </c>
      <c r="B17" s="151" t="s">
        <v>5</v>
      </c>
      <c r="C17" s="148">
        <f>'様式4 症例記録'!C124</f>
        <v>0</v>
      </c>
      <c r="D17" s="167"/>
      <c r="E17" s="148">
        <f>'様式4 症例記録'!C129</f>
        <v>0</v>
      </c>
    </row>
    <row r="18" spans="1:5" x14ac:dyDescent="0.2">
      <c r="A18" s="6" t="s">
        <v>38</v>
      </c>
      <c r="B18" s="151" t="s">
        <v>5</v>
      </c>
      <c r="C18" s="148">
        <f>'様式4 症例記録'!C131</f>
        <v>0</v>
      </c>
      <c r="D18" s="167"/>
      <c r="E18" s="148">
        <f>'様式4 症例記録'!C136</f>
        <v>0</v>
      </c>
    </row>
    <row r="19" spans="1:5" x14ac:dyDescent="0.2">
      <c r="A19" s="6" t="s">
        <v>40</v>
      </c>
      <c r="B19" s="151" t="s">
        <v>5</v>
      </c>
      <c r="C19" s="148">
        <f>'様式4 症例記録'!C138</f>
        <v>0</v>
      </c>
      <c r="D19" s="167"/>
      <c r="E19" s="148">
        <f>'様式4 症例記録'!C143</f>
        <v>0</v>
      </c>
    </row>
    <row r="20" spans="1:5" x14ac:dyDescent="0.2">
      <c r="A20" s="6" t="s">
        <v>42</v>
      </c>
      <c r="B20" s="151" t="s">
        <v>5</v>
      </c>
      <c r="C20" s="148">
        <f>'様式4 症例記録'!C145</f>
        <v>0</v>
      </c>
      <c r="D20" s="167"/>
      <c r="E20" s="148">
        <f>'様式4 症例記録'!C150</f>
        <v>0</v>
      </c>
    </row>
    <row r="21" spans="1:5" x14ac:dyDescent="0.2">
      <c r="A21" s="6" t="s">
        <v>44</v>
      </c>
      <c r="B21" s="151" t="s">
        <v>5</v>
      </c>
      <c r="C21" s="148">
        <f>'様式4 症例記録'!C152</f>
        <v>0</v>
      </c>
      <c r="D21" s="167"/>
      <c r="E21" s="148">
        <f>'様式4 症例記録'!C157</f>
        <v>0</v>
      </c>
    </row>
    <row r="22" spans="1:5" x14ac:dyDescent="0.2">
      <c r="A22" s="6" t="s">
        <v>46</v>
      </c>
      <c r="B22" s="151" t="s">
        <v>5</v>
      </c>
      <c r="C22" s="148">
        <f>'様式4 症例記録'!C159</f>
        <v>0</v>
      </c>
      <c r="D22" s="167"/>
      <c r="E22" s="148">
        <f>'様式4 症例記録'!C164</f>
        <v>0</v>
      </c>
    </row>
    <row r="23" spans="1:5" x14ac:dyDescent="0.2">
      <c r="A23" s="6" t="s">
        <v>48</v>
      </c>
      <c r="B23" s="151" t="s">
        <v>5</v>
      </c>
      <c r="C23" s="148">
        <f>'様式4 症例記録'!C166</f>
        <v>0</v>
      </c>
      <c r="D23" s="167"/>
      <c r="E23" s="148">
        <f>'様式4 症例記録'!C171</f>
        <v>0</v>
      </c>
    </row>
    <row r="24" spans="1:5" x14ac:dyDescent="0.2">
      <c r="A24" s="6" t="s">
        <v>50</v>
      </c>
      <c r="B24" s="151" t="s">
        <v>5</v>
      </c>
      <c r="C24" s="148">
        <f>'様式4 症例記録'!C173</f>
        <v>0</v>
      </c>
      <c r="D24" s="167"/>
      <c r="E24" s="148">
        <f>'様式4 症例記録'!C178</f>
        <v>0</v>
      </c>
    </row>
    <row r="25" spans="1:5" x14ac:dyDescent="0.2">
      <c r="A25" s="6" t="s">
        <v>52</v>
      </c>
      <c r="B25" s="151" t="s">
        <v>5</v>
      </c>
      <c r="C25" s="148">
        <f>'様式4 症例記録'!C180</f>
        <v>0</v>
      </c>
      <c r="D25" s="167"/>
      <c r="E25" s="148">
        <f>'様式4 症例記録'!C185</f>
        <v>0</v>
      </c>
    </row>
    <row r="26" spans="1:5" x14ac:dyDescent="0.2">
      <c r="A26" s="6" t="s">
        <v>54</v>
      </c>
      <c r="B26" s="151" t="s">
        <v>5</v>
      </c>
      <c r="C26" s="148">
        <f>'様式4 症例記録'!C187</f>
        <v>0</v>
      </c>
      <c r="D26" s="167"/>
      <c r="E26" s="148">
        <f>'様式4 症例記録'!C192</f>
        <v>0</v>
      </c>
    </row>
    <row r="27" spans="1:5" x14ac:dyDescent="0.2">
      <c r="A27" s="6" t="s">
        <v>56</v>
      </c>
      <c r="B27" s="151" t="s">
        <v>5</v>
      </c>
      <c r="C27" s="148">
        <f>'様式4 症例記録'!C194</f>
        <v>0</v>
      </c>
      <c r="D27" s="167"/>
      <c r="E27" s="148">
        <f>'様式4 症例記録'!C199</f>
        <v>0</v>
      </c>
    </row>
    <row r="28" spans="1:5" x14ac:dyDescent="0.2">
      <c r="A28" s="6" t="s">
        <v>58</v>
      </c>
      <c r="B28" s="151" t="s">
        <v>5</v>
      </c>
      <c r="C28" s="148">
        <f>'様式4 症例記録'!C201</f>
        <v>0</v>
      </c>
      <c r="D28" s="167"/>
      <c r="E28" s="148">
        <f>'様式4 症例記録'!C206</f>
        <v>0</v>
      </c>
    </row>
    <row r="29" spans="1:5" x14ac:dyDescent="0.2">
      <c r="A29" s="6" t="s">
        <v>60</v>
      </c>
      <c r="B29" s="151" t="s">
        <v>5</v>
      </c>
      <c r="C29" s="148">
        <f>'様式4 症例記録'!C208</f>
        <v>0</v>
      </c>
      <c r="D29" s="167"/>
      <c r="E29" s="148">
        <f>'様式4 症例記録'!C213</f>
        <v>0</v>
      </c>
    </row>
    <row r="30" spans="1:5" x14ac:dyDescent="0.2">
      <c r="A30" s="6" t="s">
        <v>62</v>
      </c>
      <c r="B30" s="151" t="s">
        <v>5</v>
      </c>
      <c r="C30" s="148">
        <f>'様式4 症例記録'!C215</f>
        <v>0</v>
      </c>
      <c r="D30" s="167"/>
      <c r="E30" s="148">
        <f>'様式4 症例記録'!C220</f>
        <v>0</v>
      </c>
    </row>
    <row r="31" spans="1:5" x14ac:dyDescent="0.2">
      <c r="A31" s="6" t="s">
        <v>64</v>
      </c>
      <c r="B31" s="151" t="s">
        <v>5</v>
      </c>
      <c r="C31" s="148">
        <f>'様式4 症例記録'!C222</f>
        <v>0</v>
      </c>
      <c r="D31" s="167"/>
      <c r="E31" s="148">
        <f>'様式4 症例記録'!C227</f>
        <v>0</v>
      </c>
    </row>
    <row r="32" spans="1:5" x14ac:dyDescent="0.2">
      <c r="A32" s="6" t="s">
        <v>66</v>
      </c>
      <c r="B32" s="151" t="s">
        <v>5</v>
      </c>
      <c r="C32" s="148">
        <f>'様式4 症例記録'!C229</f>
        <v>0</v>
      </c>
      <c r="D32" s="167"/>
      <c r="E32" s="148">
        <f>'様式4 症例記録'!C234</f>
        <v>0</v>
      </c>
    </row>
    <row r="33" spans="1:5" x14ac:dyDescent="0.2">
      <c r="A33" s="6" t="s">
        <v>68</v>
      </c>
      <c r="B33" s="151" t="s">
        <v>5</v>
      </c>
      <c r="C33" s="148">
        <f>'様式4 症例記録'!C236</f>
        <v>0</v>
      </c>
      <c r="D33" s="167"/>
      <c r="E33" s="148">
        <f>'様式4 症例記録'!C241</f>
        <v>0</v>
      </c>
    </row>
    <row r="34" spans="1:5" x14ac:dyDescent="0.2">
      <c r="A34" s="6" t="s">
        <v>70</v>
      </c>
      <c r="B34" s="151" t="s">
        <v>5</v>
      </c>
      <c r="C34" s="148">
        <f>'様式4 症例記録'!C243</f>
        <v>0</v>
      </c>
      <c r="D34" s="167"/>
      <c r="E34" s="148">
        <f>'様式4 症例記録'!C248</f>
        <v>0</v>
      </c>
    </row>
    <row r="35" spans="1:5" x14ac:dyDescent="0.2">
      <c r="A35" s="6" t="s">
        <v>72</v>
      </c>
      <c r="B35" s="151" t="s">
        <v>5</v>
      </c>
      <c r="C35" s="148">
        <f>'様式4 症例記録'!C250</f>
        <v>0</v>
      </c>
      <c r="D35" s="167"/>
      <c r="E35" s="148">
        <f>'様式4 症例記録'!C255</f>
        <v>0</v>
      </c>
    </row>
    <row r="36" spans="1:5" x14ac:dyDescent="0.2">
      <c r="A36" s="6" t="s">
        <v>74</v>
      </c>
      <c r="B36" s="151" t="s">
        <v>5</v>
      </c>
      <c r="C36" s="148">
        <f>'様式4 症例記録'!C257</f>
        <v>0</v>
      </c>
      <c r="D36" s="167"/>
      <c r="E36" s="148">
        <f>'様式4 症例記録'!C262</f>
        <v>0</v>
      </c>
    </row>
    <row r="37" spans="1:5" x14ac:dyDescent="0.2">
      <c r="A37" s="6" t="s">
        <v>76</v>
      </c>
      <c r="B37" s="151" t="s">
        <v>5</v>
      </c>
      <c r="C37" s="148">
        <f>'様式4 症例記録'!C264</f>
        <v>0</v>
      </c>
      <c r="D37" s="167"/>
      <c r="E37" s="148">
        <f>'様式4 症例記録'!C269</f>
        <v>0</v>
      </c>
    </row>
    <row r="38" spans="1:5" x14ac:dyDescent="0.2">
      <c r="A38" s="6" t="s">
        <v>78</v>
      </c>
      <c r="B38" s="151" t="s">
        <v>5</v>
      </c>
      <c r="C38" s="148">
        <f>'様式4 症例記録'!C271</f>
        <v>0</v>
      </c>
      <c r="D38" s="167"/>
      <c r="E38" s="148">
        <f>'様式4 症例記録'!C276</f>
        <v>0</v>
      </c>
    </row>
    <row r="39" spans="1:5" x14ac:dyDescent="0.2">
      <c r="A39" s="6" t="s">
        <v>80</v>
      </c>
      <c r="B39" s="151" t="s">
        <v>5</v>
      </c>
      <c r="C39" s="148">
        <f>'様式4 症例記録'!C278</f>
        <v>0</v>
      </c>
      <c r="D39" s="167"/>
      <c r="E39" s="148">
        <f>'様式4 症例記録'!C283</f>
        <v>0</v>
      </c>
    </row>
    <row r="40" spans="1:5" x14ac:dyDescent="0.2">
      <c r="A40" s="6" t="s">
        <v>82</v>
      </c>
      <c r="B40" s="151" t="s">
        <v>5</v>
      </c>
      <c r="C40" s="148">
        <f>'様式4 症例記録'!C285</f>
        <v>0</v>
      </c>
      <c r="D40" s="167"/>
      <c r="E40" s="148">
        <f>'様式4 症例記録'!C290</f>
        <v>0</v>
      </c>
    </row>
    <row r="41" spans="1:5" x14ac:dyDescent="0.2">
      <c r="A41" s="6" t="s">
        <v>84</v>
      </c>
      <c r="B41" s="151" t="s">
        <v>5</v>
      </c>
      <c r="C41" s="148">
        <f>'様式4 症例記録'!C292</f>
        <v>0</v>
      </c>
      <c r="D41" s="167"/>
      <c r="E41" s="148">
        <f>'様式4 症例記録'!C297</f>
        <v>0</v>
      </c>
    </row>
    <row r="42" spans="1:5" x14ac:dyDescent="0.2">
      <c r="A42" s="6" t="s">
        <v>86</v>
      </c>
      <c r="B42" s="151" t="s">
        <v>5</v>
      </c>
      <c r="C42" s="148">
        <f>'様式4 症例記録'!C299</f>
        <v>0</v>
      </c>
      <c r="D42" s="167"/>
      <c r="E42" s="148">
        <f>'様式4 症例記録'!C304</f>
        <v>0</v>
      </c>
    </row>
    <row r="43" spans="1:5" x14ac:dyDescent="0.2">
      <c r="A43" s="6" t="s">
        <v>88</v>
      </c>
      <c r="B43" s="151" t="s">
        <v>5</v>
      </c>
      <c r="C43" s="148">
        <f>'様式4 症例記録'!C306</f>
        <v>0</v>
      </c>
      <c r="D43" s="167"/>
      <c r="E43" s="148">
        <f>'様式4 症例記録'!C311</f>
        <v>0</v>
      </c>
    </row>
    <row r="44" spans="1:5" x14ac:dyDescent="0.2">
      <c r="A44" s="6" t="s">
        <v>90</v>
      </c>
      <c r="B44" s="151" t="s">
        <v>5</v>
      </c>
      <c r="C44" s="148">
        <f>'様式4 症例記録'!C313</f>
        <v>0</v>
      </c>
      <c r="D44" s="167"/>
      <c r="E44" s="148">
        <f>'様式4 症例記録'!C318</f>
        <v>0</v>
      </c>
    </row>
    <row r="45" spans="1:5" x14ac:dyDescent="0.2">
      <c r="A45" s="6" t="s">
        <v>92</v>
      </c>
      <c r="B45" s="151" t="s">
        <v>5</v>
      </c>
      <c r="C45" s="148">
        <f>'様式4 症例記録'!C320</f>
        <v>0</v>
      </c>
      <c r="D45" s="167"/>
      <c r="E45" s="148">
        <f>'様式4 症例記録'!C325</f>
        <v>0</v>
      </c>
    </row>
    <row r="46" spans="1:5" x14ac:dyDescent="0.2">
      <c r="A46" s="6" t="s">
        <v>94</v>
      </c>
      <c r="B46" s="151" t="s">
        <v>5</v>
      </c>
      <c r="C46" s="148">
        <f>'様式4 症例記録'!C327</f>
        <v>0</v>
      </c>
      <c r="D46" s="167"/>
      <c r="E46" s="148">
        <f>'様式4 症例記録'!C332</f>
        <v>0</v>
      </c>
    </row>
    <row r="47" spans="1:5" x14ac:dyDescent="0.2">
      <c r="A47" s="6" t="s">
        <v>96</v>
      </c>
      <c r="B47" s="151" t="s">
        <v>5</v>
      </c>
      <c r="C47" s="148">
        <f>'様式4 症例記録'!C334</f>
        <v>0</v>
      </c>
      <c r="D47" s="167"/>
      <c r="E47" s="148">
        <f>'様式4 症例記録'!C339</f>
        <v>0</v>
      </c>
    </row>
    <row r="48" spans="1:5" x14ac:dyDescent="0.2">
      <c r="A48" s="6" t="s">
        <v>98</v>
      </c>
      <c r="B48" s="151" t="s">
        <v>5</v>
      </c>
      <c r="C48" s="148">
        <f>'様式4 症例記録'!C341</f>
        <v>0</v>
      </c>
      <c r="D48" s="167"/>
      <c r="E48" s="148">
        <f>'様式4 症例記録'!C346</f>
        <v>0</v>
      </c>
    </row>
    <row r="49" spans="1:5" x14ac:dyDescent="0.2">
      <c r="A49" s="6" t="s">
        <v>100</v>
      </c>
      <c r="B49" s="151" t="s">
        <v>5</v>
      </c>
      <c r="C49" s="148">
        <f>'様式4 症例記録'!C348</f>
        <v>0</v>
      </c>
      <c r="D49" s="167"/>
      <c r="E49" s="148">
        <f>'様式4 症例記録'!C353</f>
        <v>0</v>
      </c>
    </row>
    <row r="50" spans="1:5" x14ac:dyDescent="0.2">
      <c r="A50" s="6" t="s">
        <v>102</v>
      </c>
      <c r="B50" s="151" t="s">
        <v>5</v>
      </c>
      <c r="C50" s="148">
        <f>'様式4 症例記録'!C355</f>
        <v>0</v>
      </c>
      <c r="D50" s="167"/>
      <c r="E50" s="148">
        <f>'様式4 症例記録'!C360</f>
        <v>0</v>
      </c>
    </row>
    <row r="51" spans="1:5" x14ac:dyDescent="0.2">
      <c r="A51" s="6" t="s">
        <v>104</v>
      </c>
      <c r="B51" s="151" t="s">
        <v>5</v>
      </c>
      <c r="C51" s="148">
        <f>'様式4 症例記録'!C362</f>
        <v>0</v>
      </c>
      <c r="D51" s="167"/>
      <c r="E51" s="148">
        <f>'様式4 症例記録'!C367</f>
        <v>0</v>
      </c>
    </row>
    <row r="52" spans="1:5" x14ac:dyDescent="0.2">
      <c r="A52" s="6" t="s">
        <v>106</v>
      </c>
      <c r="B52" s="151" t="s">
        <v>5</v>
      </c>
      <c r="C52" s="148">
        <f>'様式4 症例記録'!C369</f>
        <v>0</v>
      </c>
      <c r="D52" s="167"/>
      <c r="E52" s="148">
        <f>'様式4 症例記録'!C374</f>
        <v>0</v>
      </c>
    </row>
    <row r="53" spans="1:5" x14ac:dyDescent="0.2">
      <c r="A53" s="6" t="s">
        <v>110</v>
      </c>
      <c r="B53" s="151" t="s">
        <v>5</v>
      </c>
      <c r="C53" s="148">
        <f>'様式4 症例記録'!C376</f>
        <v>0</v>
      </c>
      <c r="D53" s="167"/>
      <c r="E53" s="148">
        <f>'様式4 症例記録'!C381</f>
        <v>0</v>
      </c>
    </row>
    <row r="54" spans="1:5" x14ac:dyDescent="0.2">
      <c r="A54" s="6" t="s">
        <v>108</v>
      </c>
      <c r="B54" s="151" t="s">
        <v>5</v>
      </c>
      <c r="C54" s="148">
        <f>'様式4 症例記録'!C383</f>
        <v>0</v>
      </c>
      <c r="D54" s="167"/>
      <c r="E54" s="148">
        <f>'様式4 症例記録'!C388</f>
        <v>0</v>
      </c>
    </row>
    <row r="55" spans="1:5" x14ac:dyDescent="0.2">
      <c r="A55" s="6" t="s">
        <v>112</v>
      </c>
      <c r="B55" s="151" t="s">
        <v>5</v>
      </c>
      <c r="C55" s="148">
        <f>'様式4 症例記録'!C390</f>
        <v>0</v>
      </c>
      <c r="D55" s="167"/>
      <c r="E55" s="148">
        <f>'様式4 症例記録'!C395</f>
        <v>0</v>
      </c>
    </row>
    <row r="56" spans="1:5" x14ac:dyDescent="0.2">
      <c r="A56" s="6" t="s">
        <v>114</v>
      </c>
      <c r="B56" s="151" t="s">
        <v>5</v>
      </c>
      <c r="C56" s="148">
        <f>'様式4 症例記録'!C397</f>
        <v>0</v>
      </c>
      <c r="D56" s="167"/>
      <c r="E56" s="148">
        <f>'様式4 症例記録'!C402</f>
        <v>0</v>
      </c>
    </row>
    <row r="57" spans="1:5" x14ac:dyDescent="0.2">
      <c r="A57" s="6" t="s">
        <v>116</v>
      </c>
      <c r="B57" s="151" t="s">
        <v>5</v>
      </c>
      <c r="C57" s="148">
        <f>'様式4 症例記録'!C404</f>
        <v>0</v>
      </c>
      <c r="D57" s="167"/>
      <c r="E57" s="148">
        <f>'様式4 症例記録'!C409</f>
        <v>0</v>
      </c>
    </row>
    <row r="58" spans="1:5" x14ac:dyDescent="0.2">
      <c r="A58" s="6" t="s">
        <v>118</v>
      </c>
      <c r="B58" s="151" t="s">
        <v>5</v>
      </c>
      <c r="C58" s="148">
        <f>'様式4 症例記録'!C411</f>
        <v>0</v>
      </c>
      <c r="D58" s="167"/>
      <c r="E58" s="148">
        <f>'様式4 症例記録'!C416</f>
        <v>0</v>
      </c>
    </row>
    <row r="59" spans="1:5" x14ac:dyDescent="0.2">
      <c r="A59" s="6" t="s">
        <v>120</v>
      </c>
      <c r="B59" s="151" t="s">
        <v>5</v>
      </c>
      <c r="C59" s="148">
        <f>'様式4 症例記録'!C418</f>
        <v>0</v>
      </c>
      <c r="D59" s="167"/>
      <c r="E59" s="148">
        <f>'様式4 症例記録'!C423</f>
        <v>0</v>
      </c>
    </row>
    <row r="60" spans="1:5" x14ac:dyDescent="0.2">
      <c r="A60" s="6" t="s">
        <v>122</v>
      </c>
      <c r="B60" s="151" t="s">
        <v>5</v>
      </c>
      <c r="C60" s="148">
        <f>'様式4 症例記録'!C425</f>
        <v>0</v>
      </c>
      <c r="D60" s="167"/>
      <c r="E60" s="148">
        <f>'様式4 症例記録'!C430</f>
        <v>0</v>
      </c>
    </row>
    <row r="61" spans="1:5" x14ac:dyDescent="0.2">
      <c r="A61" s="6" t="s">
        <v>124</v>
      </c>
      <c r="B61" s="151" t="s">
        <v>5</v>
      </c>
      <c r="C61" s="148">
        <f>'様式4 症例記録'!C432</f>
        <v>0</v>
      </c>
      <c r="D61" s="167"/>
      <c r="E61" s="148">
        <f>'様式4 症例記録'!C437</f>
        <v>0</v>
      </c>
    </row>
    <row r="62" spans="1:5" x14ac:dyDescent="0.2">
      <c r="A62" s="6" t="s">
        <v>127</v>
      </c>
      <c r="B62" s="151" t="s">
        <v>5</v>
      </c>
      <c r="C62" s="148">
        <f>'様式4 症例記録'!C439</f>
        <v>0</v>
      </c>
      <c r="D62" s="167"/>
      <c r="E62" s="148">
        <f>'様式4 症例記録'!C444</f>
        <v>0</v>
      </c>
    </row>
    <row r="63" spans="1:5" x14ac:dyDescent="0.2">
      <c r="A63" s="6" t="s">
        <v>128</v>
      </c>
      <c r="B63" s="151" t="s">
        <v>5</v>
      </c>
      <c r="C63" s="148">
        <f>'様式4 症例記録'!C446</f>
        <v>0</v>
      </c>
      <c r="D63" s="167"/>
      <c r="E63" s="148">
        <f>'様式4 症例記録'!C451</f>
        <v>0</v>
      </c>
    </row>
    <row r="64" spans="1:5" x14ac:dyDescent="0.2">
      <c r="A64" s="6" t="s">
        <v>130</v>
      </c>
      <c r="B64" s="151" t="s">
        <v>5</v>
      </c>
      <c r="C64" s="148">
        <f>'様式4 症例記録'!C453</f>
        <v>0</v>
      </c>
      <c r="D64" s="167"/>
      <c r="E64" s="148">
        <f>'様式4 症例記録'!C458</f>
        <v>0</v>
      </c>
    </row>
    <row r="65" spans="1:5" x14ac:dyDescent="0.2">
      <c r="A65" s="6" t="s">
        <v>132</v>
      </c>
      <c r="B65" s="151" t="s">
        <v>5</v>
      </c>
      <c r="C65" s="148">
        <f>'様式4 症例記録'!C460</f>
        <v>0</v>
      </c>
      <c r="D65" s="167"/>
      <c r="E65" s="148">
        <f>'様式4 症例記録'!C465</f>
        <v>0</v>
      </c>
    </row>
    <row r="66" spans="1:5" x14ac:dyDescent="0.2">
      <c r="A66" s="6" t="s">
        <v>134</v>
      </c>
      <c r="B66" s="151" t="s">
        <v>5</v>
      </c>
      <c r="C66" s="148">
        <f>'様式4 症例記録'!C467</f>
        <v>0</v>
      </c>
      <c r="D66" s="167"/>
      <c r="E66" s="148">
        <f>'様式4 症例記録'!C472</f>
        <v>0</v>
      </c>
    </row>
    <row r="67" spans="1:5" x14ac:dyDescent="0.2">
      <c r="A67" s="6" t="s">
        <v>136</v>
      </c>
      <c r="B67" s="151" t="s">
        <v>5</v>
      </c>
      <c r="C67" s="148">
        <f>'様式4 症例記録'!C474</f>
        <v>0</v>
      </c>
      <c r="D67" s="167"/>
      <c r="E67" s="148">
        <f>'様式4 症例記録'!C479</f>
        <v>0</v>
      </c>
    </row>
    <row r="68" spans="1:5" x14ac:dyDescent="0.2">
      <c r="A68" s="6" t="s">
        <v>138</v>
      </c>
      <c r="B68" s="151" t="s">
        <v>5</v>
      </c>
      <c r="C68" s="148">
        <f>'様式4 症例記録'!C481</f>
        <v>0</v>
      </c>
      <c r="D68" s="167"/>
      <c r="E68" s="148">
        <f>'様式4 症例記録'!C486</f>
        <v>0</v>
      </c>
    </row>
    <row r="69" spans="1:5" x14ac:dyDescent="0.2">
      <c r="A69" s="6" t="s">
        <v>140</v>
      </c>
      <c r="B69" s="151" t="s">
        <v>5</v>
      </c>
      <c r="C69" s="148">
        <f>'様式4 症例記録'!C488</f>
        <v>0</v>
      </c>
      <c r="D69" s="167"/>
      <c r="E69" s="148">
        <f>'様式4 症例記録'!C493</f>
        <v>0</v>
      </c>
    </row>
    <row r="70" spans="1:5" x14ac:dyDescent="0.2">
      <c r="A70" s="6" t="s">
        <v>142</v>
      </c>
      <c r="B70" s="151" t="s">
        <v>5</v>
      </c>
      <c r="C70" s="148">
        <f>'様式4 症例記録'!C495</f>
        <v>0</v>
      </c>
      <c r="D70" s="167"/>
      <c r="E70" s="148">
        <f>'様式4 症例記録'!C500</f>
        <v>0</v>
      </c>
    </row>
    <row r="71" spans="1:5" x14ac:dyDescent="0.2">
      <c r="A71" s="6" t="s">
        <v>144</v>
      </c>
      <c r="B71" s="151" t="s">
        <v>5</v>
      </c>
      <c r="C71" s="148">
        <f>'様式4 症例記録'!C502</f>
        <v>0</v>
      </c>
      <c r="D71" s="167"/>
      <c r="E71" s="148">
        <f>'様式4 症例記録'!C507</f>
        <v>0</v>
      </c>
    </row>
    <row r="72" spans="1:5" x14ac:dyDescent="0.2">
      <c r="A72" s="6" t="s">
        <v>168</v>
      </c>
      <c r="B72" s="151" t="s">
        <v>5</v>
      </c>
      <c r="C72" s="148">
        <f>'様式4 症例記録'!C509</f>
        <v>0</v>
      </c>
      <c r="D72" s="167"/>
      <c r="E72" s="148">
        <f>'様式4 症例記録'!C514</f>
        <v>0</v>
      </c>
    </row>
    <row r="73" spans="1:5" x14ac:dyDescent="0.2">
      <c r="A73" s="6" t="s">
        <v>170</v>
      </c>
      <c r="B73" s="151" t="s">
        <v>5</v>
      </c>
      <c r="C73" s="148">
        <f>'様式4 症例記録'!C516</f>
        <v>0</v>
      </c>
      <c r="D73" s="167"/>
      <c r="E73" s="148">
        <f>'様式4 症例記録'!C521</f>
        <v>0</v>
      </c>
    </row>
    <row r="74" spans="1:5" x14ac:dyDescent="0.2">
      <c r="A74" s="6" t="s">
        <v>172</v>
      </c>
      <c r="B74" s="151" t="s">
        <v>5</v>
      </c>
      <c r="C74" s="148">
        <f>'様式4 症例記録'!C523</f>
        <v>0</v>
      </c>
      <c r="D74" s="167"/>
      <c r="E74" s="148">
        <f>'様式4 症例記録'!C528</f>
        <v>0</v>
      </c>
    </row>
    <row r="75" spans="1:5" x14ac:dyDescent="0.2">
      <c r="A75" s="6" t="s">
        <v>174</v>
      </c>
      <c r="B75" s="151" t="s">
        <v>5</v>
      </c>
      <c r="C75" s="148">
        <f>'様式4 症例記録'!C530</f>
        <v>0</v>
      </c>
      <c r="D75" s="167"/>
      <c r="E75" s="148">
        <f>'様式4 症例記録'!C535</f>
        <v>0</v>
      </c>
    </row>
    <row r="76" spans="1:5" x14ac:dyDescent="0.2">
      <c r="A76" s="6" t="s">
        <v>176</v>
      </c>
      <c r="B76" s="151" t="s">
        <v>5</v>
      </c>
      <c r="C76" s="148">
        <f>'様式4 症例記録'!C537</f>
        <v>0</v>
      </c>
      <c r="D76" s="167"/>
      <c r="E76" s="148">
        <f>'様式4 症例記録'!C542</f>
        <v>0</v>
      </c>
    </row>
    <row r="77" spans="1:5" x14ac:dyDescent="0.2">
      <c r="A77" s="6" t="s">
        <v>178</v>
      </c>
      <c r="B77" s="151" t="s">
        <v>5</v>
      </c>
      <c r="C77" s="148">
        <f>'様式4 症例記録'!C544</f>
        <v>0</v>
      </c>
      <c r="D77" s="167"/>
      <c r="E77" s="148">
        <f>'様式4 症例記録'!C549</f>
        <v>0</v>
      </c>
    </row>
    <row r="78" spans="1:5" x14ac:dyDescent="0.2">
      <c r="A78" s="6" t="s">
        <v>180</v>
      </c>
      <c r="B78" s="151" t="s">
        <v>5</v>
      </c>
      <c r="C78" s="148">
        <f>'様式4 症例記録'!C551</f>
        <v>0</v>
      </c>
      <c r="D78" s="167"/>
      <c r="E78" s="148">
        <f>'様式4 症例記録'!C556</f>
        <v>0</v>
      </c>
    </row>
    <row r="79" spans="1:5" x14ac:dyDescent="0.2">
      <c r="A79" s="6" t="s">
        <v>182</v>
      </c>
      <c r="B79" s="151" t="s">
        <v>5</v>
      </c>
      <c r="C79" s="148">
        <f>'様式4 症例記録'!C558</f>
        <v>0</v>
      </c>
      <c r="D79" s="167"/>
      <c r="E79" s="148">
        <f>'様式4 症例記録'!C563</f>
        <v>0</v>
      </c>
    </row>
    <row r="80" spans="1:5" x14ac:dyDescent="0.2">
      <c r="A80" s="6" t="s">
        <v>184</v>
      </c>
      <c r="B80" s="151" t="s">
        <v>5</v>
      </c>
      <c r="C80" s="148">
        <f>'様式4 症例記録'!C565</f>
        <v>0</v>
      </c>
      <c r="D80" s="167"/>
      <c r="E80" s="148">
        <f>'様式4 症例記録'!C570</f>
        <v>0</v>
      </c>
    </row>
    <row r="81" spans="1:5" x14ac:dyDescent="0.2">
      <c r="A81" s="6" t="s">
        <v>186</v>
      </c>
      <c r="B81" s="151" t="s">
        <v>5</v>
      </c>
      <c r="C81" s="148">
        <f>'様式4 症例記録'!C572</f>
        <v>0</v>
      </c>
      <c r="D81" s="167"/>
      <c r="E81" s="148">
        <f>'様式4 症例記録'!C577</f>
        <v>0</v>
      </c>
    </row>
    <row r="82" spans="1:5" x14ac:dyDescent="0.2">
      <c r="A82" s="6" t="s">
        <v>27</v>
      </c>
      <c r="B82" s="151" t="s">
        <v>5</v>
      </c>
      <c r="C82" s="148">
        <f>'様式4 症例記録'!C579</f>
        <v>0</v>
      </c>
      <c r="D82" s="167"/>
      <c r="E82" s="148">
        <f>'様式4 症例記録'!C584</f>
        <v>0</v>
      </c>
    </row>
    <row r="83" spans="1:5" x14ac:dyDescent="0.2">
      <c r="A83" s="6" t="s">
        <v>147</v>
      </c>
      <c r="B83" s="151" t="s">
        <v>5</v>
      </c>
      <c r="C83" s="148">
        <f>'様式4 症例記録'!C586</f>
        <v>0</v>
      </c>
      <c r="D83" s="167"/>
      <c r="E83" s="148">
        <f>'様式4 症例記録'!C591</f>
        <v>0</v>
      </c>
    </row>
    <row r="84" spans="1:5" x14ac:dyDescent="0.2">
      <c r="A84" s="6" t="s">
        <v>149</v>
      </c>
      <c r="B84" s="151" t="s">
        <v>5</v>
      </c>
      <c r="C84" s="148">
        <f>'様式4 症例記録'!C593</f>
        <v>0</v>
      </c>
      <c r="D84" s="167"/>
      <c r="E84" s="148">
        <f>'様式4 症例記録'!C598</f>
        <v>0</v>
      </c>
    </row>
    <row r="85" spans="1:5" x14ac:dyDescent="0.2">
      <c r="A85" s="6" t="s">
        <v>151</v>
      </c>
      <c r="B85" s="151" t="s">
        <v>5</v>
      </c>
      <c r="C85" s="148">
        <f>'様式4 症例記録'!C600</f>
        <v>0</v>
      </c>
      <c r="D85" s="167"/>
      <c r="E85" s="148">
        <f>'様式4 症例記録'!C605</f>
        <v>0</v>
      </c>
    </row>
    <row r="86" spans="1:5" x14ac:dyDescent="0.2">
      <c r="A86" s="6" t="s">
        <v>153</v>
      </c>
      <c r="B86" s="151" t="s">
        <v>5</v>
      </c>
      <c r="C86" s="148">
        <f>'様式4 症例記録'!C607</f>
        <v>0</v>
      </c>
      <c r="D86" s="167"/>
      <c r="E86" s="148">
        <f>'様式4 症例記録'!C612</f>
        <v>0</v>
      </c>
    </row>
    <row r="87" spans="1:5" x14ac:dyDescent="0.2">
      <c r="A87" s="6" t="s">
        <v>155</v>
      </c>
      <c r="B87" s="151" t="s">
        <v>5</v>
      </c>
      <c r="C87" s="148">
        <f>'様式4 症例記録'!C614</f>
        <v>0</v>
      </c>
      <c r="D87" s="167"/>
      <c r="E87" s="148">
        <f>'様式4 症例記録'!C619</f>
        <v>0</v>
      </c>
    </row>
    <row r="88" spans="1:5" x14ac:dyDescent="0.2">
      <c r="A88" s="6" t="s">
        <v>157</v>
      </c>
      <c r="B88" s="151" t="s">
        <v>5</v>
      </c>
      <c r="C88" s="148">
        <f>'様式4 症例記録'!C621</f>
        <v>0</v>
      </c>
      <c r="D88" s="167"/>
      <c r="E88" s="148">
        <f>'様式4 症例記録'!C626</f>
        <v>0</v>
      </c>
    </row>
    <row r="89" spans="1:5" x14ac:dyDescent="0.2">
      <c r="A89" s="6" t="s">
        <v>159</v>
      </c>
      <c r="B89" s="151" t="s">
        <v>5</v>
      </c>
      <c r="C89" s="148">
        <f>'様式4 症例記録'!C628</f>
        <v>0</v>
      </c>
      <c r="D89" s="167"/>
      <c r="E89" s="148">
        <f>'様式4 症例記録'!C633</f>
        <v>0</v>
      </c>
    </row>
    <row r="90" spans="1:5" x14ac:dyDescent="0.2">
      <c r="A90" s="6" t="s">
        <v>161</v>
      </c>
      <c r="B90" s="151" t="s">
        <v>5</v>
      </c>
      <c r="C90" s="148">
        <f>'様式4 症例記録'!C635</f>
        <v>0</v>
      </c>
      <c r="D90" s="167"/>
      <c r="E90" s="148">
        <f>'様式4 症例記録'!C640</f>
        <v>0</v>
      </c>
    </row>
    <row r="91" spans="1:5" x14ac:dyDescent="0.2">
      <c r="A91" s="6" t="s">
        <v>163</v>
      </c>
      <c r="B91" s="151" t="s">
        <v>5</v>
      </c>
      <c r="C91" s="148">
        <f>'様式4 症例記録'!C642</f>
        <v>0</v>
      </c>
      <c r="D91" s="167"/>
      <c r="E91" s="148">
        <f>'様式4 症例記録'!C647</f>
        <v>0</v>
      </c>
    </row>
    <row r="92" spans="1:5" x14ac:dyDescent="0.2">
      <c r="A92" s="6" t="s">
        <v>188</v>
      </c>
      <c r="B92" s="151" t="s">
        <v>5</v>
      </c>
      <c r="C92" s="148">
        <f>'様式4 症例記録'!C649</f>
        <v>0</v>
      </c>
      <c r="D92" s="167"/>
      <c r="E92" s="148">
        <f>'様式4 症例記録'!C654</f>
        <v>0</v>
      </c>
    </row>
    <row r="93" spans="1:5" x14ac:dyDescent="0.2">
      <c r="A93" s="6" t="s">
        <v>190</v>
      </c>
      <c r="B93" s="151" t="s">
        <v>5</v>
      </c>
      <c r="C93" s="148">
        <f>'様式4 症例記録'!C656</f>
        <v>0</v>
      </c>
      <c r="D93" s="167"/>
      <c r="E93" s="148">
        <f>'様式4 症例記録'!C661</f>
        <v>0</v>
      </c>
    </row>
    <row r="94" spans="1:5" x14ac:dyDescent="0.2">
      <c r="A94" s="6" t="s">
        <v>192</v>
      </c>
      <c r="B94" s="151" t="s">
        <v>5</v>
      </c>
      <c r="C94" s="148">
        <f>'様式4 症例記録'!C663</f>
        <v>0</v>
      </c>
      <c r="D94" s="167"/>
      <c r="E94" s="148">
        <f>'様式4 症例記録'!C668</f>
        <v>0</v>
      </c>
    </row>
    <row r="95" spans="1:5" x14ac:dyDescent="0.2">
      <c r="A95" s="6" t="s">
        <v>194</v>
      </c>
      <c r="B95" s="151" t="s">
        <v>5</v>
      </c>
      <c r="C95" s="148">
        <f>'様式4 症例記録'!C670</f>
        <v>0</v>
      </c>
      <c r="D95" s="167"/>
      <c r="E95" s="148">
        <f>'様式4 症例記録'!C675</f>
        <v>0</v>
      </c>
    </row>
    <row r="96" spans="1:5" x14ac:dyDescent="0.2">
      <c r="A96" s="6" t="s">
        <v>196</v>
      </c>
      <c r="B96" s="151" t="s">
        <v>5</v>
      </c>
      <c r="C96" s="148">
        <f>'様式4 症例記録'!C677</f>
        <v>0</v>
      </c>
      <c r="D96" s="167"/>
      <c r="E96" s="148">
        <f>'様式4 症例記録'!C682</f>
        <v>0</v>
      </c>
    </row>
    <row r="97" spans="1:5" x14ac:dyDescent="0.2">
      <c r="A97" s="6" t="s">
        <v>198</v>
      </c>
      <c r="B97" s="151" t="s">
        <v>5</v>
      </c>
      <c r="C97" s="148">
        <f>'様式4 症例記録'!C684</f>
        <v>0</v>
      </c>
      <c r="D97" s="167"/>
      <c r="E97" s="148">
        <f>'様式4 症例記録'!C689</f>
        <v>0</v>
      </c>
    </row>
    <row r="98" spans="1:5" x14ac:dyDescent="0.2">
      <c r="A98" s="6" t="s">
        <v>200</v>
      </c>
      <c r="B98" s="151" t="s">
        <v>5</v>
      </c>
      <c r="C98" s="148">
        <f>'様式4 症例記録'!C691</f>
        <v>0</v>
      </c>
      <c r="D98" s="167"/>
      <c r="E98" s="148">
        <f>'様式4 症例記録'!C696</f>
        <v>0</v>
      </c>
    </row>
    <row r="99" spans="1:5" x14ac:dyDescent="0.2">
      <c r="A99" s="6" t="s">
        <v>202</v>
      </c>
      <c r="B99" s="151" t="s">
        <v>5</v>
      </c>
      <c r="C99" s="148">
        <f>'様式4 症例記録'!C698</f>
        <v>0</v>
      </c>
      <c r="D99" s="167"/>
      <c r="E99" s="148">
        <f>'様式4 症例記録'!C703</f>
        <v>0</v>
      </c>
    </row>
    <row r="100" spans="1:5" x14ac:dyDescent="0.2">
      <c r="A100" s="6" t="s">
        <v>204</v>
      </c>
      <c r="B100" s="151" t="s">
        <v>5</v>
      </c>
      <c r="C100" s="148">
        <f>'様式4 症例記録'!C705</f>
        <v>0</v>
      </c>
      <c r="D100" s="167"/>
      <c r="E100" s="148">
        <f>'様式4 症例記録'!C710</f>
        <v>0</v>
      </c>
    </row>
    <row r="101" spans="1:5" x14ac:dyDescent="0.2">
      <c r="A101" s="8" t="s">
        <v>206</v>
      </c>
      <c r="B101" s="152" t="s">
        <v>5</v>
      </c>
      <c r="C101" s="149">
        <f>'様式4 症例記録'!C712</f>
        <v>0</v>
      </c>
      <c r="D101" s="168"/>
      <c r="E101" s="149">
        <f>'様式4 症例記録'!C717</f>
        <v>0</v>
      </c>
    </row>
  </sheetData>
  <sheetProtection algorithmName="SHA-512" hashValue="NoMhzq3pZPLt7BHVgW/jO7ByfP/x/22IE2SJGWjffRqPH+JBuusQnDOy5PSY174aUTmL/TDPFl5BIkPSUFNi0g==" saltValue="dX7DaCJ71T7LHkoQDomiuw==" spinCount="100000" sheet="1" objects="1" scenarios="1"/>
  <phoneticPr fontId="1"/>
  <conditionalFormatting sqref="C1:D1 C2:C21 C22:D1048576">
    <cfRule type="duplicateValues" dxfId="1" priority="49"/>
  </conditionalFormatting>
  <conditionalFormatting sqref="E2:E101">
    <cfRule type="duplicateValues" dxfId="0" priority="53"/>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0"/>
  <sheetViews>
    <sheetView view="pageBreakPreview" zoomScale="90" zoomScaleNormal="90" zoomScaleSheetLayoutView="90" workbookViewId="0">
      <selection activeCell="C7" sqref="C7"/>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213</v>
      </c>
      <c r="C1" s="70"/>
    </row>
    <row r="2" spans="1:10" ht="25.5" customHeight="1" x14ac:dyDescent="0.2">
      <c r="A2" s="182" t="s">
        <v>214</v>
      </c>
      <c r="B2" s="182"/>
      <c r="C2" s="182"/>
    </row>
    <row r="3" spans="1:10" ht="6.75" customHeight="1" x14ac:dyDescent="0.2">
      <c r="A3" s="1"/>
      <c r="B3" s="1"/>
      <c r="C3" s="65"/>
    </row>
    <row r="4" spans="1:10" s="2" customFormat="1" ht="15.75" customHeight="1" x14ac:dyDescent="0.2">
      <c r="A4" s="95"/>
      <c r="B4" s="46" t="s">
        <v>9</v>
      </c>
      <c r="C4" s="71" t="str">
        <f>'様式4 症例記録'!$C$9</f>
        <v>がっかいはなこ</v>
      </c>
      <c r="D4" s="3" t="s">
        <v>215</v>
      </c>
    </row>
    <row r="5" spans="1:10" s="2" customFormat="1" ht="25.5" customHeight="1" x14ac:dyDescent="0.2">
      <c r="A5" s="39"/>
      <c r="B5" s="47" t="s">
        <v>0</v>
      </c>
      <c r="C5" s="99" t="str">
        <f>'様式4 症例記録'!$C$10</f>
        <v>学会 花子</v>
      </c>
      <c r="D5" s="3" t="s">
        <v>215</v>
      </c>
    </row>
    <row r="6" spans="1:10" s="12" customFormat="1" ht="25.5" customHeight="1" x14ac:dyDescent="0.2">
      <c r="A6" s="40"/>
      <c r="B6" s="48" t="s">
        <v>211</v>
      </c>
      <c r="C6" s="100">
        <f>'様式4 症例記録'!$C$11</f>
        <v>1234567</v>
      </c>
      <c r="D6" s="3" t="s">
        <v>215</v>
      </c>
    </row>
    <row r="7" spans="1:10" s="12" customFormat="1" ht="25.5" customHeight="1" x14ac:dyDescent="0.2">
      <c r="A7" s="96"/>
      <c r="B7" s="80" t="s">
        <v>802</v>
      </c>
      <c r="C7" s="161" t="s">
        <v>228</v>
      </c>
      <c r="D7" s="3" t="s">
        <v>806</v>
      </c>
    </row>
    <row r="8" spans="1:10" s="12" customFormat="1" ht="25.5" customHeight="1" x14ac:dyDescent="0.2">
      <c r="A8" s="96"/>
      <c r="B8" s="81" t="s">
        <v>801</v>
      </c>
      <c r="C8" s="165" t="str">
        <f>VLOOKUP(C7,認定施設一覧!A:B,2,FALSE)</f>
        <v>記入例①　＊＊病院</v>
      </c>
      <c r="D8" s="3" t="s">
        <v>807</v>
      </c>
    </row>
    <row r="9" spans="1:10" s="12" customFormat="1" ht="25.5" customHeight="1" x14ac:dyDescent="0.2">
      <c r="A9" s="97"/>
      <c r="B9" s="82" t="s">
        <v>9</v>
      </c>
      <c r="C9" s="162" t="s">
        <v>166</v>
      </c>
      <c r="D9" s="3"/>
    </row>
    <row r="10" spans="1:10" s="12" customFormat="1" ht="25.5" customHeight="1" x14ac:dyDescent="0.2">
      <c r="A10" s="96"/>
      <c r="B10" s="83" t="s">
        <v>1</v>
      </c>
      <c r="C10" s="163" t="s">
        <v>165</v>
      </c>
      <c r="D10" s="3"/>
    </row>
    <row r="11" spans="1:10" s="12" customFormat="1" ht="25.5" customHeight="1" x14ac:dyDescent="0.2">
      <c r="A11" s="98"/>
      <c r="B11" s="84" t="s">
        <v>208</v>
      </c>
      <c r="C11" s="164"/>
      <c r="D11" s="3"/>
    </row>
    <row r="12" spans="1:10" s="12" customFormat="1" ht="37.5" customHeight="1" x14ac:dyDescent="0.2">
      <c r="A12" s="183" t="s">
        <v>810</v>
      </c>
      <c r="B12" s="183"/>
      <c r="C12" s="183"/>
      <c r="D12" s="112" t="s">
        <v>895</v>
      </c>
    </row>
    <row r="13" spans="1:10" s="17" customFormat="1" ht="23.25" customHeight="1" x14ac:dyDescent="0.2">
      <c r="A13" s="181" t="s">
        <v>11</v>
      </c>
      <c r="B13" s="45" t="s">
        <v>216</v>
      </c>
      <c r="C13" s="66"/>
      <c r="D13" s="111" t="s">
        <v>896</v>
      </c>
      <c r="E13" s="5"/>
      <c r="F13" s="5"/>
      <c r="G13" s="5"/>
      <c r="H13" s="5"/>
      <c r="I13" s="5"/>
      <c r="J13" s="5"/>
    </row>
    <row r="14" spans="1:10" s="17" customFormat="1" ht="23.25" customHeight="1" x14ac:dyDescent="0.2">
      <c r="A14" s="36" t="str">
        <f t="shared" ref="A14:A16" si="0">$A$13</f>
        <v>思1</v>
      </c>
      <c r="B14" s="16" t="s">
        <v>4</v>
      </c>
      <c r="C14" s="169"/>
      <c r="D14" s="38" t="s">
        <v>217</v>
      </c>
      <c r="E14" s="5"/>
      <c r="F14" s="5"/>
      <c r="G14" s="111" t="s">
        <v>891</v>
      </c>
      <c r="H14" s="5"/>
      <c r="I14" s="5"/>
      <c r="J14" s="5"/>
    </row>
    <row r="15" spans="1:10" s="5" customFormat="1" ht="23.25" customHeight="1" x14ac:dyDescent="0.2">
      <c r="A15" s="43" t="str">
        <f t="shared" si="0"/>
        <v>思1</v>
      </c>
      <c r="B15" s="44" t="s">
        <v>6</v>
      </c>
      <c r="C15" s="170"/>
      <c r="D15" s="38" t="s">
        <v>219</v>
      </c>
      <c r="E15" s="111" t="s">
        <v>892</v>
      </c>
    </row>
    <row r="16" spans="1:10" s="5" customFormat="1" ht="23.25" customHeight="1" x14ac:dyDescent="0.2">
      <c r="A16" s="43" t="str">
        <f t="shared" si="0"/>
        <v>思1</v>
      </c>
      <c r="B16" s="44" t="s">
        <v>7</v>
      </c>
      <c r="C16" s="171"/>
      <c r="E16" s="111" t="s">
        <v>893</v>
      </c>
    </row>
    <row r="17" spans="1:5" s="5" customFormat="1" ht="130.5" customHeight="1" x14ac:dyDescent="0.2">
      <c r="A17" s="184"/>
      <c r="B17" s="187" t="s">
        <v>218</v>
      </c>
      <c r="C17" s="190" t="s">
        <v>226</v>
      </c>
      <c r="E17" s="111" t="s">
        <v>894</v>
      </c>
    </row>
    <row r="18" spans="1:5" s="5" customFormat="1" ht="130.5" customHeight="1" x14ac:dyDescent="0.2">
      <c r="A18" s="185"/>
      <c r="B18" s="188"/>
      <c r="C18" s="191"/>
    </row>
    <row r="19" spans="1:5" s="5" customFormat="1" ht="130.5" customHeight="1" x14ac:dyDescent="0.2">
      <c r="A19" s="185"/>
      <c r="B19" s="188"/>
      <c r="C19" s="191"/>
    </row>
    <row r="20" spans="1:5" s="5" customFormat="1" ht="130.5" customHeight="1" x14ac:dyDescent="0.2">
      <c r="A20" s="186"/>
      <c r="B20" s="189"/>
      <c r="C20" s="192"/>
    </row>
  </sheetData>
  <sheetProtection algorithmName="SHA-512" hashValue="JHqKnUaK9r/Qh6Gn2Hv9iICw7NQZeDExjQmsjA9goE3A+b3565IYIhDgzLiW3bgVJa/cauONZ8fDkyyFPu9sog==" saltValue="cRNis98OvKAgi+Qm1TByQA=="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4" xr:uid="{00000000-0002-0000-0100-000000000000}">
      <formula1>"①思春期発来異常,②原発性無月経,③やせを伴う続発性無月経,④女性アスリートのヘルスケア,⑤性教育,⑥思春期女子のホルモン療法"</formula1>
    </dataValidation>
    <dataValidation type="list" allowBlank="1" showInputMessage="1" showErrorMessage="1" sqref="C11" xr:uid="{00000000-0002-0000-0100-000001000000}">
      <formula1>"女性ヘルスケア指導医,女性ヘルスケア暫定指導医"</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A7D96-56D7-4527-B6CF-01DAD2FF0CFB}">
  <sheetPr>
    <pageSetUpPr fitToPage="1"/>
  </sheetPr>
  <dimension ref="A1:J20"/>
  <sheetViews>
    <sheetView view="pageBreakPreview" zoomScale="90" zoomScaleNormal="90" zoomScaleSheetLayoutView="90" workbookViewId="0">
      <selection activeCell="A14" sqref="A14"/>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222</v>
      </c>
      <c r="C1" s="70"/>
    </row>
    <row r="2" spans="1:10" ht="25.5" customHeight="1" x14ac:dyDescent="0.2">
      <c r="A2" s="182" t="s">
        <v>902</v>
      </c>
      <c r="B2" s="182"/>
      <c r="C2" s="182"/>
    </row>
    <row r="3" spans="1:10" ht="6.75" customHeight="1" x14ac:dyDescent="0.2">
      <c r="A3" s="1"/>
      <c r="B3" s="1"/>
      <c r="C3" s="65"/>
    </row>
    <row r="4" spans="1:10" s="2" customFormat="1" ht="15.75" customHeight="1" x14ac:dyDescent="0.2">
      <c r="A4" s="101"/>
      <c r="B4" s="57" t="s">
        <v>9</v>
      </c>
      <c r="C4" s="72" t="str">
        <f>'様式4 症例記録'!$C$9</f>
        <v>がっかいはなこ</v>
      </c>
      <c r="D4" s="3" t="s">
        <v>215</v>
      </c>
    </row>
    <row r="5" spans="1:10" s="2" customFormat="1" ht="25.5" customHeight="1" x14ac:dyDescent="0.2">
      <c r="A5" s="58"/>
      <c r="B5" s="59" t="s">
        <v>0</v>
      </c>
      <c r="C5" s="105" t="str">
        <f>'様式4 症例記録'!$C$10</f>
        <v>学会 花子</v>
      </c>
      <c r="D5" s="3" t="s">
        <v>215</v>
      </c>
    </row>
    <row r="6" spans="1:10" s="12" customFormat="1" ht="25.5" customHeight="1" x14ac:dyDescent="0.2">
      <c r="A6" s="60"/>
      <c r="B6" s="61" t="s">
        <v>211</v>
      </c>
      <c r="C6" s="106">
        <f>'様式4 症例記録'!$C$11</f>
        <v>1234567</v>
      </c>
      <c r="D6" s="3" t="s">
        <v>215</v>
      </c>
    </row>
    <row r="7" spans="1:10" s="12" customFormat="1" ht="25.5" customHeight="1" x14ac:dyDescent="0.2">
      <c r="A7" s="102"/>
      <c r="B7" s="85" t="s">
        <v>802</v>
      </c>
      <c r="C7" s="161" t="s">
        <v>228</v>
      </c>
      <c r="D7" s="3" t="s">
        <v>806</v>
      </c>
    </row>
    <row r="8" spans="1:10" s="12" customFormat="1" ht="25.5" customHeight="1" x14ac:dyDescent="0.2">
      <c r="A8" s="102"/>
      <c r="B8" s="86" t="s">
        <v>801</v>
      </c>
      <c r="C8" s="165" t="str">
        <f>VLOOKUP(C7,認定施設一覧!A:B,2,FALSE)</f>
        <v>記入例①　＊＊病院</v>
      </c>
      <c r="D8" s="3" t="s">
        <v>807</v>
      </c>
    </row>
    <row r="9" spans="1:10" s="12" customFormat="1" ht="25.5" customHeight="1" x14ac:dyDescent="0.2">
      <c r="A9" s="103"/>
      <c r="B9" s="87" t="s">
        <v>9</v>
      </c>
      <c r="C9" s="162" t="s">
        <v>166</v>
      </c>
      <c r="D9" s="3"/>
    </row>
    <row r="10" spans="1:10" s="12" customFormat="1" ht="25.5" customHeight="1" x14ac:dyDescent="0.2">
      <c r="A10" s="102"/>
      <c r="B10" s="88" t="s">
        <v>1</v>
      </c>
      <c r="C10" s="163" t="s">
        <v>165</v>
      </c>
      <c r="D10" s="3"/>
    </row>
    <row r="11" spans="1:10" s="12" customFormat="1" ht="25.5" customHeight="1" x14ac:dyDescent="0.2">
      <c r="A11" s="104"/>
      <c r="B11" s="89" t="s">
        <v>208</v>
      </c>
      <c r="C11" s="164"/>
      <c r="D11" s="3"/>
    </row>
    <row r="12" spans="1:10" s="12" customFormat="1" ht="37.5" customHeight="1" x14ac:dyDescent="0.2">
      <c r="A12" s="183" t="s">
        <v>903</v>
      </c>
      <c r="B12" s="183"/>
      <c r="C12" s="183"/>
      <c r="D12" s="112" t="s">
        <v>895</v>
      </c>
    </row>
    <row r="13" spans="1:10" s="17" customFormat="1" ht="23.25" customHeight="1" x14ac:dyDescent="0.2">
      <c r="A13" s="181" t="s">
        <v>23</v>
      </c>
      <c r="B13" s="53" t="s">
        <v>216</v>
      </c>
      <c r="C13" s="66"/>
      <c r="D13" s="111" t="s">
        <v>896</v>
      </c>
      <c r="E13" s="5"/>
      <c r="F13" s="5"/>
      <c r="G13" s="5"/>
      <c r="H13" s="5"/>
      <c r="I13" s="5"/>
      <c r="J13" s="5"/>
    </row>
    <row r="14" spans="1:10" s="17" customFormat="1" ht="23.25" customHeight="1" x14ac:dyDescent="0.2">
      <c r="A14" s="54" t="str">
        <f t="shared" ref="A14:A16" si="0">$A$13</f>
        <v>性1</v>
      </c>
      <c r="B14" s="20" t="s">
        <v>4</v>
      </c>
      <c r="C14" s="172"/>
      <c r="D14" s="38" t="s">
        <v>217</v>
      </c>
      <c r="E14" s="5"/>
      <c r="F14" s="5"/>
      <c r="G14" s="111" t="s">
        <v>891</v>
      </c>
      <c r="H14" s="5"/>
      <c r="I14" s="5"/>
      <c r="J14" s="5"/>
    </row>
    <row r="15" spans="1:10" s="5" customFormat="1" ht="23.25" customHeight="1" x14ac:dyDescent="0.2">
      <c r="A15" s="55" t="str">
        <f t="shared" si="0"/>
        <v>性1</v>
      </c>
      <c r="B15" s="56" t="s">
        <v>6</v>
      </c>
      <c r="C15" s="170"/>
      <c r="D15" s="38" t="s">
        <v>219</v>
      </c>
      <c r="E15" s="111" t="s">
        <v>892</v>
      </c>
    </row>
    <row r="16" spans="1:10" s="5" customFormat="1" ht="23.25" customHeight="1" x14ac:dyDescent="0.2">
      <c r="A16" s="55" t="str">
        <f t="shared" si="0"/>
        <v>性1</v>
      </c>
      <c r="B16" s="56" t="s">
        <v>7</v>
      </c>
      <c r="C16" s="171"/>
      <c r="E16" s="111" t="s">
        <v>893</v>
      </c>
    </row>
    <row r="17" spans="1:5" s="5" customFormat="1" ht="130.5" customHeight="1" x14ac:dyDescent="0.2">
      <c r="A17" s="184"/>
      <c r="B17" s="187" t="s">
        <v>218</v>
      </c>
      <c r="C17" s="190" t="s">
        <v>226</v>
      </c>
      <c r="E17" s="111" t="s">
        <v>894</v>
      </c>
    </row>
    <row r="18" spans="1:5" s="5" customFormat="1" ht="130.5" customHeight="1" x14ac:dyDescent="0.2">
      <c r="A18" s="185"/>
      <c r="B18" s="188"/>
      <c r="C18" s="191"/>
    </row>
    <row r="19" spans="1:5" s="5" customFormat="1" ht="130.5" customHeight="1" x14ac:dyDescent="0.2">
      <c r="A19" s="185"/>
      <c r="B19" s="188"/>
      <c r="C19" s="191"/>
    </row>
    <row r="20" spans="1:5" s="5" customFormat="1" ht="130.5" customHeight="1" x14ac:dyDescent="0.2">
      <c r="A20" s="186"/>
      <c r="B20" s="189"/>
      <c r="C20" s="192"/>
    </row>
  </sheetData>
  <sheetProtection algorithmName="SHA-512" hashValue="sasTqSWOd0CU6L8VHtSgcRjxn4GMge0JQnqmGShuchvyZK0CyHaWn0VXdKwju0Yeg1G2Xk8AIxfW5iLNvPotbg==" saltValue="7VehVMecM0mlVCiOjUnUVw=="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1" xr:uid="{DF3EED60-8C21-4118-AA87-587A1F2AA02D}">
      <formula1>"女性ヘルスケア指導医,女性ヘルスケア暫定指導医"</formula1>
    </dataValidation>
    <dataValidation type="list" allowBlank="1" showInputMessage="1" showErrorMessage="1" sqref="C14" xr:uid="{AEC91030-ACC1-4985-AE42-842CDA394F55}">
      <formula1>"①月経関連疾患,②Office Gynecologyにおける周産期異常,③Office Gynecologyにおける婦人科腫瘍・類腫瘍,④婦人科感染症,⑤月経移動・避妊,⑥性器の損傷・性器瘻,⑦非感染性外陰部搔痒症,⑧心身症,⑨慢性骨盤痛・外陰痛,⑩性機能障害,⑪性被害,⑫性同一性障害,⑬安全な人工妊娠中絶"</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7AFAF-7929-44CC-A3C9-1C6BDC9ACF2E}">
  <sheetPr>
    <pageSetUpPr fitToPage="1"/>
  </sheetPr>
  <dimension ref="A1:J20"/>
  <sheetViews>
    <sheetView view="pageBreakPreview" zoomScale="90" zoomScaleNormal="90" zoomScaleSheetLayoutView="90" workbookViewId="0">
      <selection activeCell="E11" sqref="E11"/>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223</v>
      </c>
      <c r="C1" s="70"/>
    </row>
    <row r="2" spans="1:10" ht="25.5" customHeight="1" x14ac:dyDescent="0.2">
      <c r="A2" s="182" t="s">
        <v>953</v>
      </c>
      <c r="B2" s="182"/>
      <c r="C2" s="182"/>
    </row>
    <row r="3" spans="1:10" ht="6.75" customHeight="1" x14ac:dyDescent="0.2">
      <c r="A3" s="1"/>
      <c r="B3" s="1"/>
      <c r="C3" s="65"/>
    </row>
    <row r="4" spans="1:10" s="2" customFormat="1" ht="15.75" customHeight="1" x14ac:dyDescent="0.2">
      <c r="A4" s="114"/>
      <c r="B4" s="115" t="s">
        <v>9</v>
      </c>
      <c r="C4" s="128" t="str">
        <f>'様式4 症例記録'!$C$9</f>
        <v>がっかいはなこ</v>
      </c>
      <c r="D4" s="3" t="s">
        <v>215</v>
      </c>
    </row>
    <row r="5" spans="1:10" s="2" customFormat="1" ht="25.5" customHeight="1" x14ac:dyDescent="0.2">
      <c r="A5" s="116"/>
      <c r="B5" s="117" t="s">
        <v>0</v>
      </c>
      <c r="C5" s="129" t="str">
        <f>'様式4 症例記録'!$C$10</f>
        <v>学会 花子</v>
      </c>
      <c r="D5" s="3" t="s">
        <v>215</v>
      </c>
    </row>
    <row r="6" spans="1:10" s="12" customFormat="1" ht="25.5" customHeight="1" x14ac:dyDescent="0.2">
      <c r="A6" s="118"/>
      <c r="B6" s="119" t="s">
        <v>211</v>
      </c>
      <c r="C6" s="130">
        <f>'様式4 症例記録'!$C$11</f>
        <v>1234567</v>
      </c>
      <c r="D6" s="3" t="s">
        <v>215</v>
      </c>
    </row>
    <row r="7" spans="1:10" s="12" customFormat="1" ht="25.5" customHeight="1" x14ac:dyDescent="0.2">
      <c r="A7" s="120"/>
      <c r="B7" s="121" t="s">
        <v>802</v>
      </c>
      <c r="C7" s="161" t="s">
        <v>228</v>
      </c>
      <c r="D7" s="3" t="s">
        <v>806</v>
      </c>
    </row>
    <row r="8" spans="1:10" s="12" customFormat="1" ht="25.5" customHeight="1" x14ac:dyDescent="0.2">
      <c r="A8" s="120"/>
      <c r="B8" s="122" t="s">
        <v>801</v>
      </c>
      <c r="C8" s="165" t="str">
        <f>VLOOKUP(C7,認定施設一覧!A:B,2,FALSE)</f>
        <v>記入例①　＊＊病院</v>
      </c>
      <c r="D8" s="3" t="s">
        <v>807</v>
      </c>
    </row>
    <row r="9" spans="1:10" s="12" customFormat="1" ht="25.5" customHeight="1" x14ac:dyDescent="0.2">
      <c r="A9" s="123"/>
      <c r="B9" s="124" t="s">
        <v>9</v>
      </c>
      <c r="C9" s="162" t="s">
        <v>166</v>
      </c>
      <c r="D9" s="3"/>
    </row>
    <row r="10" spans="1:10" s="12" customFormat="1" ht="25.5" customHeight="1" x14ac:dyDescent="0.2">
      <c r="A10" s="120"/>
      <c r="B10" s="125" t="s">
        <v>1</v>
      </c>
      <c r="C10" s="163" t="s">
        <v>165</v>
      </c>
      <c r="D10" s="3"/>
    </row>
    <row r="11" spans="1:10" s="12" customFormat="1" ht="25.5" customHeight="1" x14ac:dyDescent="0.2">
      <c r="A11" s="126"/>
      <c r="B11" s="127" t="s">
        <v>208</v>
      </c>
      <c r="C11" s="164"/>
      <c r="D11" s="3"/>
    </row>
    <row r="12" spans="1:10" s="12" customFormat="1" ht="37.5" customHeight="1" x14ac:dyDescent="0.2">
      <c r="A12" s="183" t="s">
        <v>904</v>
      </c>
      <c r="B12" s="183"/>
      <c r="C12" s="183"/>
      <c r="D12" s="112" t="s">
        <v>895</v>
      </c>
    </row>
    <row r="13" spans="1:10" s="17" customFormat="1" ht="23.25" customHeight="1" x14ac:dyDescent="0.2">
      <c r="A13" s="181" t="s">
        <v>127</v>
      </c>
      <c r="B13" s="131" t="s">
        <v>216</v>
      </c>
      <c r="C13" s="66"/>
      <c r="D13" s="111" t="s">
        <v>896</v>
      </c>
      <c r="E13" s="5"/>
      <c r="F13" s="5"/>
      <c r="G13" s="5"/>
      <c r="H13" s="5"/>
      <c r="I13" s="5"/>
      <c r="J13" s="5"/>
    </row>
    <row r="14" spans="1:10" s="17" customFormat="1" ht="23.25" customHeight="1" x14ac:dyDescent="0.2">
      <c r="A14" s="133" t="str">
        <f t="shared" ref="A14:A16" si="0">$A$13</f>
        <v>更1</v>
      </c>
      <c r="B14" s="29" t="s">
        <v>4</v>
      </c>
      <c r="C14" s="173"/>
      <c r="D14" s="38" t="s">
        <v>217</v>
      </c>
      <c r="E14" s="5"/>
      <c r="F14" s="5"/>
      <c r="G14" s="111" t="s">
        <v>891</v>
      </c>
      <c r="H14" s="5"/>
      <c r="I14" s="5"/>
      <c r="J14" s="5"/>
    </row>
    <row r="15" spans="1:10" s="5" customFormat="1" ht="23.25" customHeight="1" x14ac:dyDescent="0.2">
      <c r="A15" s="134" t="str">
        <f t="shared" si="0"/>
        <v>更1</v>
      </c>
      <c r="B15" s="132" t="s">
        <v>6</v>
      </c>
      <c r="C15" s="170"/>
      <c r="D15" s="38" t="s">
        <v>219</v>
      </c>
      <c r="E15" s="111" t="s">
        <v>892</v>
      </c>
    </row>
    <row r="16" spans="1:10" s="5" customFormat="1" ht="23.25" customHeight="1" x14ac:dyDescent="0.2">
      <c r="A16" s="134" t="str">
        <f t="shared" si="0"/>
        <v>更1</v>
      </c>
      <c r="B16" s="132" t="s">
        <v>7</v>
      </c>
      <c r="C16" s="171"/>
      <c r="E16" s="111" t="s">
        <v>893</v>
      </c>
    </row>
    <row r="17" spans="1:5" s="5" customFormat="1" ht="130.5" customHeight="1" x14ac:dyDescent="0.2">
      <c r="A17" s="184"/>
      <c r="B17" s="187" t="s">
        <v>218</v>
      </c>
      <c r="C17" s="190" t="s">
        <v>226</v>
      </c>
      <c r="E17" s="111" t="s">
        <v>894</v>
      </c>
    </row>
    <row r="18" spans="1:5" s="5" customFormat="1" ht="130.5" customHeight="1" x14ac:dyDescent="0.2">
      <c r="A18" s="185"/>
      <c r="B18" s="188"/>
      <c r="C18" s="191"/>
    </row>
    <row r="19" spans="1:5" s="5" customFormat="1" ht="130.5" customHeight="1" x14ac:dyDescent="0.2">
      <c r="A19" s="185"/>
      <c r="B19" s="188"/>
      <c r="C19" s="191"/>
    </row>
    <row r="20" spans="1:5" s="5" customFormat="1" ht="130.5" customHeight="1" x14ac:dyDescent="0.2">
      <c r="A20" s="186"/>
      <c r="B20" s="189"/>
      <c r="C20" s="192"/>
    </row>
  </sheetData>
  <sheetProtection algorithmName="SHA-512" hashValue="L6fPjVd5K83fhZvis39pSa6aelYWqWWaOAA9jgrjX2ChV2Ug9pB8Tw4gIOP3uUZYoLgjdaWC0xw1dZZYvWCUXw==" saltValue="s/AQNbaMnvorlUVnUE2s1Q=="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1" xr:uid="{93601DA5-7C6C-4D6F-B308-901AC8C88C43}">
      <formula1>"女性ヘルスケア指導医,女性ヘルスケア暫定指導医"</formula1>
    </dataValidation>
    <dataValidation type="list" allowBlank="1" showInputMessage="1" showErrorMessage="1" sqref="C14" xr:uid="{1F0CEC4F-5AEA-4BE7-964E-907C27938728}">
      <formula1>"①更年期障害,②脂質異常症,③高血圧,④糖尿病"</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0AAB6-0BDD-4EC8-A3A1-25118B86BE22}">
  <sheetPr>
    <pageSetUpPr fitToPage="1"/>
  </sheetPr>
  <dimension ref="A1:J20"/>
  <sheetViews>
    <sheetView view="pageBreakPreview" zoomScale="90" zoomScaleNormal="90" zoomScaleSheetLayoutView="90" workbookViewId="0">
      <selection activeCell="F16" sqref="F16"/>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224</v>
      </c>
      <c r="C1" s="70"/>
    </row>
    <row r="2" spans="1:10" ht="25.5" customHeight="1" x14ac:dyDescent="0.2">
      <c r="A2" s="182" t="s">
        <v>225</v>
      </c>
      <c r="B2" s="182"/>
      <c r="C2" s="182"/>
    </row>
    <row r="3" spans="1:10" ht="6.75" customHeight="1" x14ac:dyDescent="0.2">
      <c r="A3" s="1"/>
      <c r="B3" s="1"/>
      <c r="C3" s="65"/>
    </row>
    <row r="4" spans="1:10" s="2" customFormat="1" ht="15.75" customHeight="1" x14ac:dyDescent="0.2">
      <c r="A4" s="107"/>
      <c r="B4" s="135" t="s">
        <v>9</v>
      </c>
      <c r="C4" s="136" t="str">
        <f>'様式4 症例記録'!$C$9</f>
        <v>がっかいはなこ</v>
      </c>
      <c r="D4" s="3" t="s">
        <v>215</v>
      </c>
    </row>
    <row r="5" spans="1:10" s="2" customFormat="1" ht="25.5" customHeight="1" x14ac:dyDescent="0.2">
      <c r="A5" s="41"/>
      <c r="B5" s="62" t="s">
        <v>0</v>
      </c>
      <c r="C5" s="137" t="str">
        <f>'様式4 症例記録'!$C$10</f>
        <v>学会 花子</v>
      </c>
      <c r="D5" s="3" t="s">
        <v>215</v>
      </c>
    </row>
    <row r="6" spans="1:10" s="12" customFormat="1" ht="25.5" customHeight="1" x14ac:dyDescent="0.2">
      <c r="A6" s="42"/>
      <c r="B6" s="63" t="s">
        <v>211</v>
      </c>
      <c r="C6" s="138">
        <f>'様式4 症例記録'!$C$11</f>
        <v>1234567</v>
      </c>
      <c r="D6" s="3" t="s">
        <v>215</v>
      </c>
    </row>
    <row r="7" spans="1:10" s="12" customFormat="1" ht="25.5" customHeight="1" x14ac:dyDescent="0.2">
      <c r="A7" s="108"/>
      <c r="B7" s="90" t="s">
        <v>802</v>
      </c>
      <c r="C7" s="161" t="s">
        <v>954</v>
      </c>
      <c r="D7" s="3" t="s">
        <v>806</v>
      </c>
    </row>
    <row r="8" spans="1:10" s="12" customFormat="1" ht="25.5" customHeight="1" x14ac:dyDescent="0.2">
      <c r="A8" s="108"/>
      <c r="B8" s="91" t="s">
        <v>801</v>
      </c>
      <c r="C8" s="165" t="str">
        <f>VLOOKUP(C7,認定施設一覧!A:B,2,FALSE)</f>
        <v>記入例①　＊＊病院</v>
      </c>
      <c r="D8" s="3" t="s">
        <v>807</v>
      </c>
    </row>
    <row r="9" spans="1:10" s="12" customFormat="1" ht="25.5" customHeight="1" x14ac:dyDescent="0.2">
      <c r="A9" s="109"/>
      <c r="B9" s="92" t="s">
        <v>9</v>
      </c>
      <c r="C9" s="162" t="s">
        <v>166</v>
      </c>
      <c r="D9" s="3"/>
    </row>
    <row r="10" spans="1:10" s="12" customFormat="1" ht="25.5" customHeight="1" x14ac:dyDescent="0.2">
      <c r="A10" s="108"/>
      <c r="B10" s="93" t="s">
        <v>1</v>
      </c>
      <c r="C10" s="163" t="s">
        <v>165</v>
      </c>
      <c r="D10" s="3"/>
    </row>
    <row r="11" spans="1:10" s="12" customFormat="1" ht="25.5" customHeight="1" x14ac:dyDescent="0.2">
      <c r="A11" s="110"/>
      <c r="B11" s="94" t="s">
        <v>208</v>
      </c>
      <c r="C11" s="164"/>
      <c r="D11" s="3"/>
    </row>
    <row r="12" spans="1:10" s="12" customFormat="1" ht="37.5" customHeight="1" x14ac:dyDescent="0.2">
      <c r="A12" s="183" t="s">
        <v>905</v>
      </c>
      <c r="B12" s="183"/>
      <c r="C12" s="183"/>
      <c r="D12" s="112" t="s">
        <v>895</v>
      </c>
    </row>
    <row r="13" spans="1:10" s="17" customFormat="1" ht="23.25" customHeight="1" x14ac:dyDescent="0.2">
      <c r="A13" s="181" t="s">
        <v>27</v>
      </c>
      <c r="B13" s="139" t="s">
        <v>216</v>
      </c>
      <c r="C13" s="66"/>
      <c r="D13" s="111" t="s">
        <v>896</v>
      </c>
      <c r="E13" s="5"/>
      <c r="F13" s="5"/>
      <c r="G13" s="5"/>
      <c r="H13" s="5"/>
      <c r="I13" s="5"/>
      <c r="J13" s="5"/>
    </row>
    <row r="14" spans="1:10" s="17" customFormat="1" ht="23.25" customHeight="1" x14ac:dyDescent="0.2">
      <c r="A14" s="49" t="str">
        <f t="shared" ref="A14:A16" si="0">$A$13</f>
        <v>老1</v>
      </c>
      <c r="B14" s="50" t="s">
        <v>4</v>
      </c>
      <c r="C14" s="174"/>
      <c r="D14" s="38" t="s">
        <v>217</v>
      </c>
      <c r="E14" s="5"/>
      <c r="F14" s="5"/>
      <c r="G14" s="111" t="s">
        <v>891</v>
      </c>
      <c r="H14" s="5"/>
      <c r="I14" s="5"/>
      <c r="J14" s="5"/>
    </row>
    <row r="15" spans="1:10" s="5" customFormat="1" ht="23.25" customHeight="1" x14ac:dyDescent="0.2">
      <c r="A15" s="51" t="str">
        <f t="shared" si="0"/>
        <v>老1</v>
      </c>
      <c r="B15" s="52" t="s">
        <v>6</v>
      </c>
      <c r="C15" s="170"/>
      <c r="D15" s="38" t="s">
        <v>219</v>
      </c>
      <c r="E15" s="111" t="s">
        <v>892</v>
      </c>
    </row>
    <row r="16" spans="1:10" s="5" customFormat="1" ht="23.25" customHeight="1" x14ac:dyDescent="0.2">
      <c r="A16" s="51" t="str">
        <f t="shared" si="0"/>
        <v>老1</v>
      </c>
      <c r="B16" s="52" t="s">
        <v>7</v>
      </c>
      <c r="C16" s="171"/>
      <c r="E16" s="111" t="s">
        <v>893</v>
      </c>
    </row>
    <row r="17" spans="1:5" s="5" customFormat="1" ht="130.5" customHeight="1" x14ac:dyDescent="0.2">
      <c r="A17" s="184"/>
      <c r="B17" s="187" t="s">
        <v>218</v>
      </c>
      <c r="C17" s="190" t="s">
        <v>226</v>
      </c>
      <c r="E17" s="111" t="s">
        <v>894</v>
      </c>
    </row>
    <row r="18" spans="1:5" s="5" customFormat="1" ht="130.5" customHeight="1" x14ac:dyDescent="0.2">
      <c r="A18" s="185"/>
      <c r="B18" s="188"/>
      <c r="C18" s="191"/>
    </row>
    <row r="19" spans="1:5" s="5" customFormat="1" ht="130.5" customHeight="1" x14ac:dyDescent="0.2">
      <c r="A19" s="185"/>
      <c r="B19" s="188"/>
      <c r="C19" s="191"/>
    </row>
    <row r="20" spans="1:5" s="5" customFormat="1" ht="130.5" customHeight="1" x14ac:dyDescent="0.2">
      <c r="A20" s="186"/>
      <c r="B20" s="189"/>
      <c r="C20" s="192"/>
    </row>
  </sheetData>
  <sheetProtection algorithmName="SHA-512" hashValue="8AGJgkDuhORTRinr57ESKDWDcUYFIPIkGdZSkzJId7McZEsVzSIOJ3L1ONm24Q/o3wbLVj/k/12isAli4wNlkw==" saltValue="s/MSqGIjyPhMsTQxwWbb3A=="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1" xr:uid="{55F2799E-6239-4C0A-B339-7831980BF0F0}">
      <formula1>"女性ヘルスケア指導医,女性ヘルスケア暫定指導医"</formula1>
    </dataValidation>
    <dataValidation type="list" allowBlank="1" showInputMessage="1" showErrorMessage="1" sqref="C14" xr:uid="{0EF47A1E-BA73-4523-BB3D-7137787EAAD3}">
      <formula1>"①骨盤臓器脱,②下部尿路機能障害,③外陰・腟萎縮症,④認知機能障害,⑤運動器障害"</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410"/>
  <sheetViews>
    <sheetView workbookViewId="0"/>
  </sheetViews>
  <sheetFormatPr defaultRowHeight="24" customHeight="1" x14ac:dyDescent="0.65"/>
  <cols>
    <col min="1" max="1" width="11" style="203" customWidth="1"/>
    <col min="2" max="2" width="67.453125" style="203" bestFit="1" customWidth="1"/>
    <col min="3" max="16384" width="8.7265625" style="196"/>
  </cols>
  <sheetData>
    <row r="1" spans="1:3" ht="36" customHeight="1" x14ac:dyDescent="0.6">
      <c r="A1" s="193" t="s">
        <v>811</v>
      </c>
      <c r="B1" s="194" t="s">
        <v>812</v>
      </c>
      <c r="C1" s="195"/>
    </row>
    <row r="2" spans="1:3" ht="24" customHeight="1" x14ac:dyDescent="0.6">
      <c r="A2" s="197" t="s">
        <v>228</v>
      </c>
      <c r="B2" s="198" t="s">
        <v>229</v>
      </c>
      <c r="C2" s="195"/>
    </row>
    <row r="3" spans="1:3" ht="24" customHeight="1" x14ac:dyDescent="0.6">
      <c r="A3" s="197" t="s">
        <v>230</v>
      </c>
      <c r="B3" s="198" t="s">
        <v>231</v>
      </c>
      <c r="C3" s="195"/>
    </row>
    <row r="4" spans="1:3" ht="24" customHeight="1" x14ac:dyDescent="0.6">
      <c r="A4" s="199" t="s">
        <v>232</v>
      </c>
      <c r="B4" s="199" t="s">
        <v>233</v>
      </c>
    </row>
    <row r="5" spans="1:3" ht="24" customHeight="1" x14ac:dyDescent="0.6">
      <c r="A5" s="199" t="s">
        <v>234</v>
      </c>
      <c r="B5" s="199" t="s">
        <v>235</v>
      </c>
    </row>
    <row r="6" spans="1:3" ht="24" customHeight="1" x14ac:dyDescent="0.6">
      <c r="A6" s="199" t="s">
        <v>236</v>
      </c>
      <c r="B6" s="199" t="s">
        <v>237</v>
      </c>
    </row>
    <row r="7" spans="1:3" ht="24" customHeight="1" x14ac:dyDescent="0.6">
      <c r="A7" s="199" t="s">
        <v>238</v>
      </c>
      <c r="B7" s="199" t="s">
        <v>841</v>
      </c>
      <c r="C7" s="200"/>
    </row>
    <row r="8" spans="1:3" ht="24" customHeight="1" x14ac:dyDescent="0.6">
      <c r="A8" s="199" t="s">
        <v>239</v>
      </c>
      <c r="B8" s="199" t="s">
        <v>240</v>
      </c>
    </row>
    <row r="9" spans="1:3" ht="24" customHeight="1" x14ac:dyDescent="0.6">
      <c r="A9" s="199" t="s">
        <v>241</v>
      </c>
      <c r="B9" s="199" t="s">
        <v>842</v>
      </c>
    </row>
    <row r="10" spans="1:3" ht="24" customHeight="1" x14ac:dyDescent="0.6">
      <c r="A10" s="199" t="s">
        <v>242</v>
      </c>
      <c r="B10" s="199" t="s">
        <v>243</v>
      </c>
    </row>
    <row r="11" spans="1:3" ht="24" customHeight="1" x14ac:dyDescent="0.6">
      <c r="A11" s="199" t="s">
        <v>244</v>
      </c>
      <c r="B11" s="199" t="s">
        <v>245</v>
      </c>
    </row>
    <row r="12" spans="1:3" ht="24" customHeight="1" x14ac:dyDescent="0.6">
      <c r="A12" s="199" t="s">
        <v>246</v>
      </c>
      <c r="B12" s="199" t="s">
        <v>247</v>
      </c>
    </row>
    <row r="13" spans="1:3" ht="24" customHeight="1" x14ac:dyDescent="0.6">
      <c r="A13" s="199" t="s">
        <v>914</v>
      </c>
      <c r="B13" s="199" t="s">
        <v>915</v>
      </c>
    </row>
    <row r="14" spans="1:3" ht="24" customHeight="1" x14ac:dyDescent="0.6">
      <c r="A14" s="199" t="s">
        <v>248</v>
      </c>
      <c r="B14" s="199" t="s">
        <v>249</v>
      </c>
    </row>
    <row r="15" spans="1:3" ht="24" customHeight="1" x14ac:dyDescent="0.6">
      <c r="A15" s="199" t="s">
        <v>250</v>
      </c>
      <c r="B15" s="199" t="s">
        <v>251</v>
      </c>
    </row>
    <row r="16" spans="1:3" ht="24" customHeight="1" x14ac:dyDescent="0.6">
      <c r="A16" s="199" t="s">
        <v>252</v>
      </c>
      <c r="B16" s="199" t="s">
        <v>253</v>
      </c>
    </row>
    <row r="17" spans="1:2" ht="24" customHeight="1" x14ac:dyDescent="0.6">
      <c r="A17" s="199" t="s">
        <v>254</v>
      </c>
      <c r="B17" s="199" t="s">
        <v>255</v>
      </c>
    </row>
    <row r="18" spans="1:2" ht="24" customHeight="1" x14ac:dyDescent="0.6">
      <c r="A18" s="199" t="s">
        <v>256</v>
      </c>
      <c r="B18" s="199" t="s">
        <v>257</v>
      </c>
    </row>
    <row r="19" spans="1:2" ht="24" customHeight="1" x14ac:dyDescent="0.6">
      <c r="A19" s="199" t="s">
        <v>258</v>
      </c>
      <c r="B19" s="199" t="s">
        <v>259</v>
      </c>
    </row>
    <row r="20" spans="1:2" ht="24" customHeight="1" x14ac:dyDescent="0.6">
      <c r="A20" s="199" t="s">
        <v>260</v>
      </c>
      <c r="B20" s="199" t="s">
        <v>261</v>
      </c>
    </row>
    <row r="21" spans="1:2" ht="24" customHeight="1" x14ac:dyDescent="0.6">
      <c r="A21" s="199" t="s">
        <v>262</v>
      </c>
      <c r="B21" s="199" t="s">
        <v>263</v>
      </c>
    </row>
    <row r="22" spans="1:2" ht="24" customHeight="1" x14ac:dyDescent="0.6">
      <c r="A22" s="199" t="s">
        <v>264</v>
      </c>
      <c r="B22" s="199" t="s">
        <v>265</v>
      </c>
    </row>
    <row r="23" spans="1:2" ht="24" customHeight="1" x14ac:dyDescent="0.6">
      <c r="A23" s="199" t="s">
        <v>266</v>
      </c>
      <c r="B23" s="199" t="s">
        <v>267</v>
      </c>
    </row>
    <row r="24" spans="1:2" ht="24" customHeight="1" x14ac:dyDescent="0.6">
      <c r="A24" s="199" t="s">
        <v>268</v>
      </c>
      <c r="B24" s="199" t="s">
        <v>269</v>
      </c>
    </row>
    <row r="25" spans="1:2" ht="24" customHeight="1" x14ac:dyDescent="0.6">
      <c r="A25" s="199" t="s">
        <v>270</v>
      </c>
      <c r="B25" s="199" t="s">
        <v>271</v>
      </c>
    </row>
    <row r="26" spans="1:2" ht="24" customHeight="1" x14ac:dyDescent="0.6">
      <c r="A26" s="199" t="s">
        <v>272</v>
      </c>
      <c r="B26" s="199" t="s">
        <v>273</v>
      </c>
    </row>
    <row r="27" spans="1:2" ht="24" customHeight="1" x14ac:dyDescent="0.6">
      <c r="A27" s="199" t="s">
        <v>274</v>
      </c>
      <c r="B27" s="199" t="s">
        <v>275</v>
      </c>
    </row>
    <row r="28" spans="1:2" ht="24" customHeight="1" x14ac:dyDescent="0.6">
      <c r="A28" s="199" t="s">
        <v>276</v>
      </c>
      <c r="B28" s="199" t="s">
        <v>277</v>
      </c>
    </row>
    <row r="29" spans="1:2" ht="24" customHeight="1" x14ac:dyDescent="0.6">
      <c r="A29" s="199" t="s">
        <v>278</v>
      </c>
      <c r="B29" s="199" t="s">
        <v>813</v>
      </c>
    </row>
    <row r="30" spans="1:2" ht="24" customHeight="1" x14ac:dyDescent="0.6">
      <c r="A30" s="199" t="s">
        <v>279</v>
      </c>
      <c r="B30" s="199" t="s">
        <v>280</v>
      </c>
    </row>
    <row r="31" spans="1:2" ht="24" customHeight="1" x14ac:dyDescent="0.6">
      <c r="A31" s="199" t="s">
        <v>281</v>
      </c>
      <c r="B31" s="199" t="s">
        <v>282</v>
      </c>
    </row>
    <row r="32" spans="1:2" ht="24" customHeight="1" x14ac:dyDescent="0.6">
      <c r="A32" s="199" t="s">
        <v>283</v>
      </c>
      <c r="B32" s="199" t="s">
        <v>284</v>
      </c>
    </row>
    <row r="33" spans="1:2" ht="24" customHeight="1" x14ac:dyDescent="0.6">
      <c r="A33" s="199" t="s">
        <v>285</v>
      </c>
      <c r="B33" s="199" t="s">
        <v>286</v>
      </c>
    </row>
    <row r="34" spans="1:2" ht="24" customHeight="1" x14ac:dyDescent="0.6">
      <c r="A34" s="199" t="s">
        <v>287</v>
      </c>
      <c r="B34" s="199" t="s">
        <v>288</v>
      </c>
    </row>
    <row r="35" spans="1:2" ht="24" customHeight="1" x14ac:dyDescent="0.6">
      <c r="A35" s="199" t="s">
        <v>289</v>
      </c>
      <c r="B35" s="199" t="s">
        <v>290</v>
      </c>
    </row>
    <row r="36" spans="1:2" ht="24" customHeight="1" x14ac:dyDescent="0.6">
      <c r="A36" s="199" t="s">
        <v>291</v>
      </c>
      <c r="B36" s="199" t="s">
        <v>292</v>
      </c>
    </row>
    <row r="37" spans="1:2" ht="24" customHeight="1" x14ac:dyDescent="0.6">
      <c r="A37" s="199" t="s">
        <v>293</v>
      </c>
      <c r="B37" s="199" t="s">
        <v>294</v>
      </c>
    </row>
    <row r="38" spans="1:2" ht="24" customHeight="1" x14ac:dyDescent="0.6">
      <c r="A38" s="199" t="s">
        <v>295</v>
      </c>
      <c r="B38" s="199" t="s">
        <v>296</v>
      </c>
    </row>
    <row r="39" spans="1:2" ht="24" customHeight="1" x14ac:dyDescent="0.6">
      <c r="A39" s="199" t="s">
        <v>916</v>
      </c>
      <c r="B39" s="199" t="s">
        <v>917</v>
      </c>
    </row>
    <row r="40" spans="1:2" ht="24" customHeight="1" x14ac:dyDescent="0.6">
      <c r="A40" s="199" t="s">
        <v>297</v>
      </c>
      <c r="B40" s="199" t="s">
        <v>298</v>
      </c>
    </row>
    <row r="41" spans="1:2" ht="24" customHeight="1" x14ac:dyDescent="0.6">
      <c r="A41" s="199" t="s">
        <v>299</v>
      </c>
      <c r="B41" s="199" t="s">
        <v>300</v>
      </c>
    </row>
    <row r="42" spans="1:2" ht="24" customHeight="1" x14ac:dyDescent="0.6">
      <c r="A42" s="199" t="s">
        <v>301</v>
      </c>
      <c r="B42" s="199" t="s">
        <v>302</v>
      </c>
    </row>
    <row r="43" spans="1:2" ht="24" customHeight="1" x14ac:dyDescent="0.6">
      <c r="A43" s="199" t="s">
        <v>303</v>
      </c>
      <c r="B43" s="199" t="s">
        <v>304</v>
      </c>
    </row>
    <row r="44" spans="1:2" ht="24" customHeight="1" x14ac:dyDescent="0.6">
      <c r="A44" s="199" t="s">
        <v>305</v>
      </c>
      <c r="B44" s="199" t="s">
        <v>306</v>
      </c>
    </row>
    <row r="45" spans="1:2" ht="24" customHeight="1" x14ac:dyDescent="0.6">
      <c r="A45" s="199" t="s">
        <v>307</v>
      </c>
      <c r="B45" s="199" t="s">
        <v>308</v>
      </c>
    </row>
    <row r="46" spans="1:2" ht="24" customHeight="1" x14ac:dyDescent="0.6">
      <c r="A46" s="199" t="s">
        <v>309</v>
      </c>
      <c r="B46" s="199" t="s">
        <v>310</v>
      </c>
    </row>
    <row r="47" spans="1:2" ht="24" customHeight="1" x14ac:dyDescent="0.6">
      <c r="A47" s="199" t="s">
        <v>311</v>
      </c>
      <c r="B47" s="199" t="s">
        <v>312</v>
      </c>
    </row>
    <row r="48" spans="1:2" ht="24" customHeight="1" x14ac:dyDescent="0.6">
      <c r="A48" s="199" t="s">
        <v>313</v>
      </c>
      <c r="B48" s="199" t="s">
        <v>314</v>
      </c>
    </row>
    <row r="49" spans="1:2" ht="24" customHeight="1" x14ac:dyDescent="0.6">
      <c r="A49" s="199" t="s">
        <v>918</v>
      </c>
      <c r="B49" s="199" t="s">
        <v>919</v>
      </c>
    </row>
    <row r="50" spans="1:2" ht="24" customHeight="1" x14ac:dyDescent="0.6">
      <c r="A50" s="199" t="s">
        <v>315</v>
      </c>
      <c r="B50" s="199" t="s">
        <v>316</v>
      </c>
    </row>
    <row r="51" spans="1:2" ht="24" customHeight="1" x14ac:dyDescent="0.6">
      <c r="A51" s="199" t="s">
        <v>317</v>
      </c>
      <c r="B51" s="199" t="s">
        <v>318</v>
      </c>
    </row>
    <row r="52" spans="1:2" ht="24" customHeight="1" x14ac:dyDescent="0.6">
      <c r="A52" s="199" t="s">
        <v>319</v>
      </c>
      <c r="B52" s="199" t="s">
        <v>320</v>
      </c>
    </row>
    <row r="53" spans="1:2" ht="24" customHeight="1" x14ac:dyDescent="0.6">
      <c r="A53" s="199" t="s">
        <v>321</v>
      </c>
      <c r="B53" s="199" t="s">
        <v>322</v>
      </c>
    </row>
    <row r="54" spans="1:2" ht="24" customHeight="1" x14ac:dyDescent="0.6">
      <c r="A54" s="199" t="s">
        <v>323</v>
      </c>
      <c r="B54" s="199" t="s">
        <v>324</v>
      </c>
    </row>
    <row r="55" spans="1:2" ht="24" customHeight="1" x14ac:dyDescent="0.6">
      <c r="A55" s="199" t="s">
        <v>325</v>
      </c>
      <c r="B55" s="199" t="s">
        <v>326</v>
      </c>
    </row>
    <row r="56" spans="1:2" ht="24" customHeight="1" x14ac:dyDescent="0.6">
      <c r="A56" s="199" t="s">
        <v>327</v>
      </c>
      <c r="B56" s="199" t="s">
        <v>328</v>
      </c>
    </row>
    <row r="57" spans="1:2" ht="24" customHeight="1" x14ac:dyDescent="0.6">
      <c r="A57" s="199" t="s">
        <v>329</v>
      </c>
      <c r="B57" s="199" t="s">
        <v>330</v>
      </c>
    </row>
    <row r="58" spans="1:2" ht="24" customHeight="1" x14ac:dyDescent="0.6">
      <c r="A58" s="199" t="s">
        <v>331</v>
      </c>
      <c r="B58" s="199" t="s">
        <v>332</v>
      </c>
    </row>
    <row r="59" spans="1:2" ht="24" customHeight="1" x14ac:dyDescent="0.6">
      <c r="A59" s="199" t="s">
        <v>333</v>
      </c>
      <c r="B59" s="199" t="s">
        <v>843</v>
      </c>
    </row>
    <row r="60" spans="1:2" ht="24" customHeight="1" x14ac:dyDescent="0.6">
      <c r="A60" s="199" t="s">
        <v>334</v>
      </c>
      <c r="B60" s="199" t="s">
        <v>335</v>
      </c>
    </row>
    <row r="61" spans="1:2" ht="24" customHeight="1" x14ac:dyDescent="0.6">
      <c r="A61" s="199" t="s">
        <v>336</v>
      </c>
      <c r="B61" s="199" t="s">
        <v>337</v>
      </c>
    </row>
    <row r="62" spans="1:2" ht="24" customHeight="1" x14ac:dyDescent="0.6">
      <c r="A62" s="199" t="s">
        <v>338</v>
      </c>
      <c r="B62" s="199" t="s">
        <v>339</v>
      </c>
    </row>
    <row r="63" spans="1:2" ht="24" customHeight="1" x14ac:dyDescent="0.6">
      <c r="A63" s="199" t="s">
        <v>340</v>
      </c>
      <c r="B63" s="199" t="s">
        <v>341</v>
      </c>
    </row>
    <row r="64" spans="1:2" ht="24" customHeight="1" x14ac:dyDescent="0.6">
      <c r="A64" s="199" t="s">
        <v>342</v>
      </c>
      <c r="B64" s="199" t="s">
        <v>343</v>
      </c>
    </row>
    <row r="65" spans="1:2" ht="24" customHeight="1" x14ac:dyDescent="0.6">
      <c r="A65" s="199" t="s">
        <v>344</v>
      </c>
      <c r="B65" s="199" t="s">
        <v>345</v>
      </c>
    </row>
    <row r="66" spans="1:2" ht="24" customHeight="1" x14ac:dyDescent="0.6">
      <c r="A66" s="199" t="s">
        <v>346</v>
      </c>
      <c r="B66" s="199" t="s">
        <v>998</v>
      </c>
    </row>
    <row r="67" spans="1:2" ht="24" customHeight="1" x14ac:dyDescent="0.6">
      <c r="A67" s="199" t="s">
        <v>347</v>
      </c>
      <c r="B67" s="199" t="s">
        <v>348</v>
      </c>
    </row>
    <row r="68" spans="1:2" ht="24" customHeight="1" x14ac:dyDescent="0.6">
      <c r="A68" s="199" t="s">
        <v>349</v>
      </c>
      <c r="B68" s="199" t="s">
        <v>350</v>
      </c>
    </row>
    <row r="69" spans="1:2" ht="24" customHeight="1" x14ac:dyDescent="0.6">
      <c r="A69" s="199" t="s">
        <v>920</v>
      </c>
      <c r="B69" s="199" t="s">
        <v>921</v>
      </c>
    </row>
    <row r="70" spans="1:2" ht="24" customHeight="1" x14ac:dyDescent="0.6">
      <c r="A70" s="199" t="s">
        <v>844</v>
      </c>
      <c r="B70" s="199" t="s">
        <v>845</v>
      </c>
    </row>
    <row r="71" spans="1:2" ht="24" customHeight="1" x14ac:dyDescent="0.6">
      <c r="A71" s="199" t="s">
        <v>351</v>
      </c>
      <c r="B71" s="199" t="s">
        <v>352</v>
      </c>
    </row>
    <row r="72" spans="1:2" ht="24" customHeight="1" x14ac:dyDescent="0.6">
      <c r="A72" s="199" t="s">
        <v>353</v>
      </c>
      <c r="B72" s="199" t="s">
        <v>999</v>
      </c>
    </row>
    <row r="73" spans="1:2" ht="24" customHeight="1" x14ac:dyDescent="0.6">
      <c r="A73" s="199" t="s">
        <v>354</v>
      </c>
      <c r="B73" s="199" t="s">
        <v>355</v>
      </c>
    </row>
    <row r="74" spans="1:2" ht="24" customHeight="1" x14ac:dyDescent="0.6">
      <c r="A74" s="199" t="s">
        <v>356</v>
      </c>
      <c r="B74" s="199" t="s">
        <v>357</v>
      </c>
    </row>
    <row r="75" spans="1:2" ht="24" customHeight="1" x14ac:dyDescent="0.6">
      <c r="A75" s="199" t="s">
        <v>358</v>
      </c>
      <c r="B75" s="199" t="s">
        <v>359</v>
      </c>
    </row>
    <row r="76" spans="1:2" ht="24" customHeight="1" x14ac:dyDescent="0.6">
      <c r="A76" s="199" t="s">
        <v>360</v>
      </c>
      <c r="B76" s="199" t="s">
        <v>361</v>
      </c>
    </row>
    <row r="77" spans="1:2" ht="24" customHeight="1" x14ac:dyDescent="0.6">
      <c r="A77" s="199" t="s">
        <v>362</v>
      </c>
      <c r="B77" s="199" t="s">
        <v>363</v>
      </c>
    </row>
    <row r="78" spans="1:2" ht="24" customHeight="1" x14ac:dyDescent="0.6">
      <c r="A78" s="199" t="s">
        <v>364</v>
      </c>
      <c r="B78" s="199" t="s">
        <v>365</v>
      </c>
    </row>
    <row r="79" spans="1:2" ht="24" customHeight="1" x14ac:dyDescent="0.6">
      <c r="A79" s="199" t="s">
        <v>366</v>
      </c>
      <c r="B79" s="199" t="s">
        <v>367</v>
      </c>
    </row>
    <row r="80" spans="1:2" ht="24" customHeight="1" x14ac:dyDescent="0.6">
      <c r="A80" s="199" t="s">
        <v>368</v>
      </c>
      <c r="B80" s="199" t="s">
        <v>1000</v>
      </c>
    </row>
    <row r="81" spans="1:2" ht="24" customHeight="1" x14ac:dyDescent="0.6">
      <c r="A81" s="199" t="s">
        <v>369</v>
      </c>
      <c r="B81" s="199" t="s">
        <v>370</v>
      </c>
    </row>
    <row r="82" spans="1:2" ht="24" customHeight="1" x14ac:dyDescent="0.6">
      <c r="A82" s="199" t="s">
        <v>371</v>
      </c>
      <c r="B82" s="199" t="s">
        <v>372</v>
      </c>
    </row>
    <row r="83" spans="1:2" ht="24" customHeight="1" x14ac:dyDescent="0.6">
      <c r="A83" s="199" t="s">
        <v>373</v>
      </c>
      <c r="B83" s="199" t="s">
        <v>374</v>
      </c>
    </row>
    <row r="84" spans="1:2" ht="24" customHeight="1" x14ac:dyDescent="0.6">
      <c r="A84" s="199" t="s">
        <v>375</v>
      </c>
      <c r="B84" s="199" t="s">
        <v>376</v>
      </c>
    </row>
    <row r="85" spans="1:2" ht="24" customHeight="1" x14ac:dyDescent="0.6">
      <c r="A85" s="199" t="s">
        <v>377</v>
      </c>
      <c r="B85" s="199" t="s">
        <v>846</v>
      </c>
    </row>
    <row r="86" spans="1:2" ht="24" customHeight="1" x14ac:dyDescent="0.6">
      <c r="A86" s="199" t="s">
        <v>378</v>
      </c>
      <c r="B86" s="199" t="s">
        <v>379</v>
      </c>
    </row>
    <row r="87" spans="1:2" ht="24" customHeight="1" x14ac:dyDescent="0.6">
      <c r="A87" s="199" t="s">
        <v>380</v>
      </c>
      <c r="B87" s="199" t="s">
        <v>381</v>
      </c>
    </row>
    <row r="88" spans="1:2" ht="24" customHeight="1" x14ac:dyDescent="0.6">
      <c r="A88" s="199" t="s">
        <v>382</v>
      </c>
      <c r="B88" s="199" t="s">
        <v>383</v>
      </c>
    </row>
    <row r="89" spans="1:2" ht="24" customHeight="1" x14ac:dyDescent="0.6">
      <c r="A89" s="199" t="s">
        <v>384</v>
      </c>
      <c r="B89" s="199" t="s">
        <v>385</v>
      </c>
    </row>
    <row r="90" spans="1:2" ht="24" customHeight="1" x14ac:dyDescent="0.6">
      <c r="A90" s="199" t="s">
        <v>386</v>
      </c>
      <c r="B90" s="199" t="s">
        <v>387</v>
      </c>
    </row>
    <row r="91" spans="1:2" ht="24" customHeight="1" x14ac:dyDescent="0.6">
      <c r="A91" s="199" t="s">
        <v>388</v>
      </c>
      <c r="B91" s="199" t="s">
        <v>389</v>
      </c>
    </row>
    <row r="92" spans="1:2" ht="24" customHeight="1" x14ac:dyDescent="0.6">
      <c r="A92" s="199" t="s">
        <v>390</v>
      </c>
      <c r="B92" s="199" t="s">
        <v>391</v>
      </c>
    </row>
    <row r="93" spans="1:2" ht="24" customHeight="1" x14ac:dyDescent="0.6">
      <c r="A93" s="199" t="s">
        <v>392</v>
      </c>
      <c r="B93" s="199" t="s">
        <v>393</v>
      </c>
    </row>
    <row r="94" spans="1:2" ht="24" customHeight="1" x14ac:dyDescent="0.6">
      <c r="A94" s="199" t="s">
        <v>394</v>
      </c>
      <c r="B94" s="199" t="s">
        <v>395</v>
      </c>
    </row>
    <row r="95" spans="1:2" ht="24" customHeight="1" x14ac:dyDescent="0.6">
      <c r="A95" s="199" t="s">
        <v>396</v>
      </c>
      <c r="B95" s="199" t="s">
        <v>397</v>
      </c>
    </row>
    <row r="96" spans="1:2" ht="24" customHeight="1" x14ac:dyDescent="0.6">
      <c r="A96" s="199" t="s">
        <v>398</v>
      </c>
      <c r="B96" s="199" t="s">
        <v>399</v>
      </c>
    </row>
    <row r="97" spans="1:2" ht="24" customHeight="1" x14ac:dyDescent="0.6">
      <c r="A97" s="199" t="s">
        <v>400</v>
      </c>
      <c r="B97" s="199" t="s">
        <v>1001</v>
      </c>
    </row>
    <row r="98" spans="1:2" ht="24" customHeight="1" x14ac:dyDescent="0.6">
      <c r="A98" s="199" t="s">
        <v>401</v>
      </c>
      <c r="B98" s="199" t="s">
        <v>402</v>
      </c>
    </row>
    <row r="99" spans="1:2" ht="24" customHeight="1" x14ac:dyDescent="0.6">
      <c r="A99" s="199" t="s">
        <v>403</v>
      </c>
      <c r="B99" s="199" t="s">
        <v>404</v>
      </c>
    </row>
    <row r="100" spans="1:2" ht="24" customHeight="1" x14ac:dyDescent="0.6">
      <c r="A100" s="199" t="s">
        <v>405</v>
      </c>
      <c r="B100" s="199" t="s">
        <v>406</v>
      </c>
    </row>
    <row r="101" spans="1:2" ht="24" customHeight="1" x14ac:dyDescent="0.6">
      <c r="A101" s="199" t="s">
        <v>407</v>
      </c>
      <c r="B101" s="199" t="s">
        <v>408</v>
      </c>
    </row>
    <row r="102" spans="1:2" ht="24" customHeight="1" x14ac:dyDescent="0.6">
      <c r="A102" s="199" t="s">
        <v>409</v>
      </c>
      <c r="B102" s="199" t="s">
        <v>410</v>
      </c>
    </row>
    <row r="103" spans="1:2" ht="24" customHeight="1" x14ac:dyDescent="0.6">
      <c r="A103" s="199" t="s">
        <v>411</v>
      </c>
      <c r="B103" s="199" t="s">
        <v>412</v>
      </c>
    </row>
    <row r="104" spans="1:2" ht="24" customHeight="1" x14ac:dyDescent="0.6">
      <c r="A104" s="199" t="s">
        <v>413</v>
      </c>
      <c r="B104" s="199" t="s">
        <v>414</v>
      </c>
    </row>
    <row r="105" spans="1:2" ht="24" customHeight="1" x14ac:dyDescent="0.6">
      <c r="A105" s="199" t="s">
        <v>415</v>
      </c>
      <c r="B105" s="199" t="s">
        <v>1002</v>
      </c>
    </row>
    <row r="106" spans="1:2" ht="24" customHeight="1" x14ac:dyDescent="0.6">
      <c r="A106" s="199" t="s">
        <v>416</v>
      </c>
      <c r="B106" s="199" t="s">
        <v>417</v>
      </c>
    </row>
    <row r="107" spans="1:2" ht="24" customHeight="1" x14ac:dyDescent="0.6">
      <c r="A107" s="199" t="s">
        <v>418</v>
      </c>
      <c r="B107" s="199" t="s">
        <v>419</v>
      </c>
    </row>
    <row r="108" spans="1:2" ht="24" customHeight="1" x14ac:dyDescent="0.6">
      <c r="A108" s="199" t="s">
        <v>420</v>
      </c>
      <c r="B108" s="199" t="s">
        <v>847</v>
      </c>
    </row>
    <row r="109" spans="1:2" ht="24" customHeight="1" x14ac:dyDescent="0.6">
      <c r="A109" s="199" t="s">
        <v>421</v>
      </c>
      <c r="B109" s="199" t="s">
        <v>422</v>
      </c>
    </row>
    <row r="110" spans="1:2" ht="24" customHeight="1" x14ac:dyDescent="0.6">
      <c r="A110" s="199" t="s">
        <v>423</v>
      </c>
      <c r="B110" s="199" t="s">
        <v>424</v>
      </c>
    </row>
    <row r="111" spans="1:2" ht="24" customHeight="1" x14ac:dyDescent="0.6">
      <c r="A111" s="199" t="s">
        <v>425</v>
      </c>
      <c r="B111" s="199" t="s">
        <v>426</v>
      </c>
    </row>
    <row r="112" spans="1:2" ht="24" customHeight="1" x14ac:dyDescent="0.6">
      <c r="A112" s="199" t="s">
        <v>427</v>
      </c>
      <c r="B112" s="199" t="s">
        <v>428</v>
      </c>
    </row>
    <row r="113" spans="1:2" ht="24" customHeight="1" x14ac:dyDescent="0.6">
      <c r="A113" s="199" t="s">
        <v>429</v>
      </c>
      <c r="B113" s="199" t="s">
        <v>430</v>
      </c>
    </row>
    <row r="114" spans="1:2" ht="24" customHeight="1" x14ac:dyDescent="0.6">
      <c r="A114" s="199" t="s">
        <v>431</v>
      </c>
      <c r="B114" s="199" t="s">
        <v>432</v>
      </c>
    </row>
    <row r="115" spans="1:2" ht="24" customHeight="1" x14ac:dyDescent="0.6">
      <c r="A115" s="199" t="s">
        <v>433</v>
      </c>
      <c r="B115" s="199" t="s">
        <v>434</v>
      </c>
    </row>
    <row r="116" spans="1:2" ht="24" customHeight="1" x14ac:dyDescent="0.6">
      <c r="A116" s="199" t="s">
        <v>435</v>
      </c>
      <c r="B116" s="199" t="s">
        <v>436</v>
      </c>
    </row>
    <row r="117" spans="1:2" ht="24" customHeight="1" x14ac:dyDescent="0.6">
      <c r="A117" s="199" t="s">
        <v>437</v>
      </c>
      <c r="B117" s="199" t="s">
        <v>438</v>
      </c>
    </row>
    <row r="118" spans="1:2" ht="24" customHeight="1" x14ac:dyDescent="0.6">
      <c r="A118" s="199" t="s">
        <v>439</v>
      </c>
      <c r="B118" s="199" t="s">
        <v>848</v>
      </c>
    </row>
    <row r="119" spans="1:2" ht="24" customHeight="1" x14ac:dyDescent="0.6">
      <c r="A119" s="199" t="s">
        <v>440</v>
      </c>
      <c r="B119" s="199" t="s">
        <v>1003</v>
      </c>
    </row>
    <row r="120" spans="1:2" ht="24" customHeight="1" x14ac:dyDescent="0.6">
      <c r="A120" s="199" t="s">
        <v>441</v>
      </c>
      <c r="B120" s="199" t="s">
        <v>442</v>
      </c>
    </row>
    <row r="121" spans="1:2" ht="24" customHeight="1" x14ac:dyDescent="0.6">
      <c r="A121" s="199" t="s">
        <v>443</v>
      </c>
      <c r="B121" s="199" t="s">
        <v>444</v>
      </c>
    </row>
    <row r="122" spans="1:2" ht="24" customHeight="1" x14ac:dyDescent="0.6">
      <c r="A122" s="199" t="s">
        <v>445</v>
      </c>
      <c r="B122" s="199" t="s">
        <v>446</v>
      </c>
    </row>
    <row r="123" spans="1:2" ht="24" customHeight="1" x14ac:dyDescent="0.6">
      <c r="A123" s="199" t="s">
        <v>447</v>
      </c>
      <c r="B123" s="199" t="s">
        <v>448</v>
      </c>
    </row>
    <row r="124" spans="1:2" ht="24" customHeight="1" x14ac:dyDescent="0.6">
      <c r="A124" s="199" t="s">
        <v>449</v>
      </c>
      <c r="B124" s="199" t="s">
        <v>450</v>
      </c>
    </row>
    <row r="125" spans="1:2" ht="24" customHeight="1" x14ac:dyDescent="0.6">
      <c r="A125" s="199" t="s">
        <v>451</v>
      </c>
      <c r="B125" s="199" t="s">
        <v>452</v>
      </c>
    </row>
    <row r="126" spans="1:2" ht="24" customHeight="1" x14ac:dyDescent="0.6">
      <c r="A126" s="199" t="s">
        <v>453</v>
      </c>
      <c r="B126" s="199" t="s">
        <v>454</v>
      </c>
    </row>
    <row r="127" spans="1:2" ht="24" customHeight="1" x14ac:dyDescent="0.6">
      <c r="A127" s="199" t="s">
        <v>455</v>
      </c>
      <c r="B127" s="199" t="s">
        <v>456</v>
      </c>
    </row>
    <row r="128" spans="1:2" ht="24" customHeight="1" x14ac:dyDescent="0.6">
      <c r="A128" s="199" t="s">
        <v>457</v>
      </c>
      <c r="B128" s="199" t="s">
        <v>458</v>
      </c>
    </row>
    <row r="129" spans="1:2" ht="24" customHeight="1" x14ac:dyDescent="0.6">
      <c r="A129" s="199" t="s">
        <v>459</v>
      </c>
      <c r="B129" s="199" t="s">
        <v>460</v>
      </c>
    </row>
    <row r="130" spans="1:2" ht="24" customHeight="1" x14ac:dyDescent="0.6">
      <c r="A130" s="199" t="s">
        <v>461</v>
      </c>
      <c r="B130" s="199" t="s">
        <v>462</v>
      </c>
    </row>
    <row r="131" spans="1:2" ht="24" customHeight="1" x14ac:dyDescent="0.6">
      <c r="A131" s="199" t="s">
        <v>463</v>
      </c>
      <c r="B131" s="199" t="s">
        <v>464</v>
      </c>
    </row>
    <row r="132" spans="1:2" ht="24" customHeight="1" x14ac:dyDescent="0.6">
      <c r="A132" s="199" t="s">
        <v>465</v>
      </c>
      <c r="B132" s="199" t="s">
        <v>466</v>
      </c>
    </row>
    <row r="133" spans="1:2" ht="24" customHeight="1" x14ac:dyDescent="0.6">
      <c r="A133" s="199" t="s">
        <v>467</v>
      </c>
      <c r="B133" s="199" t="s">
        <v>468</v>
      </c>
    </row>
    <row r="134" spans="1:2" ht="24" customHeight="1" x14ac:dyDescent="0.6">
      <c r="A134" s="199" t="s">
        <v>469</v>
      </c>
      <c r="B134" s="199" t="s">
        <v>470</v>
      </c>
    </row>
    <row r="135" spans="1:2" ht="24" customHeight="1" x14ac:dyDescent="0.6">
      <c r="A135" s="199" t="s">
        <v>922</v>
      </c>
      <c r="B135" s="199" t="s">
        <v>923</v>
      </c>
    </row>
    <row r="136" spans="1:2" ht="24" customHeight="1" x14ac:dyDescent="0.6">
      <c r="A136" s="199" t="s">
        <v>471</v>
      </c>
      <c r="B136" s="199" t="s">
        <v>472</v>
      </c>
    </row>
    <row r="137" spans="1:2" ht="24" customHeight="1" x14ac:dyDescent="0.6">
      <c r="A137" s="199" t="s">
        <v>473</v>
      </c>
      <c r="B137" s="199" t="s">
        <v>474</v>
      </c>
    </row>
    <row r="138" spans="1:2" ht="24" customHeight="1" x14ac:dyDescent="0.6">
      <c r="A138" s="199" t="s">
        <v>475</v>
      </c>
      <c r="B138" s="199" t="s">
        <v>476</v>
      </c>
    </row>
    <row r="139" spans="1:2" ht="24" customHeight="1" x14ac:dyDescent="0.6">
      <c r="A139" s="199" t="s">
        <v>477</v>
      </c>
      <c r="B139" s="199" t="s">
        <v>478</v>
      </c>
    </row>
    <row r="140" spans="1:2" ht="24" customHeight="1" x14ac:dyDescent="0.6">
      <c r="A140" s="199" t="s">
        <v>479</v>
      </c>
      <c r="B140" s="199" t="s">
        <v>480</v>
      </c>
    </row>
    <row r="141" spans="1:2" ht="24" customHeight="1" x14ac:dyDescent="0.6">
      <c r="A141" s="199" t="s">
        <v>481</v>
      </c>
      <c r="B141" s="199" t="s">
        <v>482</v>
      </c>
    </row>
    <row r="142" spans="1:2" ht="24" customHeight="1" x14ac:dyDescent="0.6">
      <c r="A142" s="199" t="s">
        <v>483</v>
      </c>
      <c r="B142" s="199" t="s">
        <v>484</v>
      </c>
    </row>
    <row r="143" spans="1:2" ht="24" customHeight="1" x14ac:dyDescent="0.6">
      <c r="A143" s="199" t="s">
        <v>485</v>
      </c>
      <c r="B143" s="199" t="s">
        <v>486</v>
      </c>
    </row>
    <row r="144" spans="1:2" ht="24" customHeight="1" x14ac:dyDescent="0.6">
      <c r="A144" s="199" t="s">
        <v>487</v>
      </c>
      <c r="B144" s="199" t="s">
        <v>488</v>
      </c>
    </row>
    <row r="145" spans="1:2" ht="24" customHeight="1" x14ac:dyDescent="0.6">
      <c r="A145" s="199" t="s">
        <v>489</v>
      </c>
      <c r="B145" s="199" t="s">
        <v>814</v>
      </c>
    </row>
    <row r="146" spans="1:2" ht="24" customHeight="1" x14ac:dyDescent="0.6">
      <c r="A146" s="199" t="s">
        <v>490</v>
      </c>
      <c r="B146" s="199" t="s">
        <v>491</v>
      </c>
    </row>
    <row r="147" spans="1:2" ht="24" customHeight="1" x14ac:dyDescent="0.6">
      <c r="A147" s="199" t="s">
        <v>924</v>
      </c>
      <c r="B147" s="199" t="s">
        <v>925</v>
      </c>
    </row>
    <row r="148" spans="1:2" ht="24" customHeight="1" x14ac:dyDescent="0.6">
      <c r="A148" s="199" t="s">
        <v>492</v>
      </c>
      <c r="B148" s="199" t="s">
        <v>493</v>
      </c>
    </row>
    <row r="149" spans="1:2" ht="24" customHeight="1" x14ac:dyDescent="0.6">
      <c r="A149" s="199" t="s">
        <v>494</v>
      </c>
      <c r="B149" s="199" t="s">
        <v>815</v>
      </c>
    </row>
    <row r="150" spans="1:2" ht="24" customHeight="1" x14ac:dyDescent="0.6">
      <c r="A150" s="199" t="s">
        <v>495</v>
      </c>
      <c r="B150" s="199" t="s">
        <v>496</v>
      </c>
    </row>
    <row r="151" spans="1:2" ht="24" customHeight="1" x14ac:dyDescent="0.6">
      <c r="A151" s="199" t="s">
        <v>497</v>
      </c>
      <c r="B151" s="199" t="s">
        <v>498</v>
      </c>
    </row>
    <row r="152" spans="1:2" ht="24" customHeight="1" x14ac:dyDescent="0.6">
      <c r="A152" s="199" t="s">
        <v>499</v>
      </c>
      <c r="B152" s="199" t="s">
        <v>500</v>
      </c>
    </row>
    <row r="153" spans="1:2" ht="24" customHeight="1" x14ac:dyDescent="0.6">
      <c r="A153" s="199" t="s">
        <v>501</v>
      </c>
      <c r="B153" s="199" t="s">
        <v>502</v>
      </c>
    </row>
    <row r="154" spans="1:2" ht="24" customHeight="1" x14ac:dyDescent="0.6">
      <c r="A154" s="199" t="s">
        <v>503</v>
      </c>
      <c r="B154" s="199" t="s">
        <v>504</v>
      </c>
    </row>
    <row r="155" spans="1:2" ht="24" customHeight="1" x14ac:dyDescent="0.6">
      <c r="A155" s="199" t="s">
        <v>505</v>
      </c>
      <c r="B155" s="199" t="s">
        <v>506</v>
      </c>
    </row>
    <row r="156" spans="1:2" ht="24" customHeight="1" x14ac:dyDescent="0.6">
      <c r="A156" s="199" t="s">
        <v>507</v>
      </c>
      <c r="B156" s="199" t="s">
        <v>508</v>
      </c>
    </row>
    <row r="157" spans="1:2" ht="24" customHeight="1" x14ac:dyDescent="0.6">
      <c r="A157" s="199" t="s">
        <v>509</v>
      </c>
      <c r="B157" s="199" t="s">
        <v>510</v>
      </c>
    </row>
    <row r="158" spans="1:2" ht="24" customHeight="1" x14ac:dyDescent="0.6">
      <c r="A158" s="199" t="s">
        <v>849</v>
      </c>
      <c r="B158" s="199" t="s">
        <v>850</v>
      </c>
    </row>
    <row r="159" spans="1:2" ht="24" customHeight="1" x14ac:dyDescent="0.6">
      <c r="A159" s="199" t="s">
        <v>511</v>
      </c>
      <c r="B159" s="199" t="s">
        <v>512</v>
      </c>
    </row>
    <row r="160" spans="1:2" ht="24" customHeight="1" x14ac:dyDescent="0.6">
      <c r="A160" s="199" t="s">
        <v>513</v>
      </c>
      <c r="B160" s="199" t="s">
        <v>514</v>
      </c>
    </row>
    <row r="161" spans="1:2" ht="24" customHeight="1" x14ac:dyDescent="0.6">
      <c r="A161" s="199" t="s">
        <v>515</v>
      </c>
      <c r="B161" s="199" t="s">
        <v>516</v>
      </c>
    </row>
    <row r="162" spans="1:2" ht="24" customHeight="1" x14ac:dyDescent="0.6">
      <c r="A162" s="199" t="s">
        <v>926</v>
      </c>
      <c r="B162" s="199" t="s">
        <v>927</v>
      </c>
    </row>
    <row r="163" spans="1:2" ht="24" customHeight="1" x14ac:dyDescent="0.6">
      <c r="A163" s="199" t="s">
        <v>517</v>
      </c>
      <c r="B163" s="199" t="s">
        <v>518</v>
      </c>
    </row>
    <row r="164" spans="1:2" ht="24" customHeight="1" x14ac:dyDescent="0.6">
      <c r="A164" s="199" t="s">
        <v>519</v>
      </c>
      <c r="B164" s="199" t="s">
        <v>851</v>
      </c>
    </row>
    <row r="165" spans="1:2" ht="24" customHeight="1" x14ac:dyDescent="0.6">
      <c r="A165" s="199" t="s">
        <v>520</v>
      </c>
      <c r="B165" s="199" t="s">
        <v>521</v>
      </c>
    </row>
    <row r="166" spans="1:2" ht="24" customHeight="1" x14ac:dyDescent="0.6">
      <c r="A166" s="199" t="s">
        <v>522</v>
      </c>
      <c r="B166" s="199" t="s">
        <v>523</v>
      </c>
    </row>
    <row r="167" spans="1:2" ht="24" customHeight="1" x14ac:dyDescent="0.6">
      <c r="A167" s="199" t="s">
        <v>524</v>
      </c>
      <c r="B167" s="199" t="s">
        <v>525</v>
      </c>
    </row>
    <row r="168" spans="1:2" ht="24" customHeight="1" x14ac:dyDescent="0.6">
      <c r="A168" s="199" t="s">
        <v>526</v>
      </c>
      <c r="B168" s="199" t="s">
        <v>527</v>
      </c>
    </row>
    <row r="169" spans="1:2" ht="24" customHeight="1" x14ac:dyDescent="0.6">
      <c r="A169" s="199" t="s">
        <v>528</v>
      </c>
      <c r="B169" s="199" t="s">
        <v>529</v>
      </c>
    </row>
    <row r="170" spans="1:2" ht="24" customHeight="1" x14ac:dyDescent="0.6">
      <c r="A170" s="199" t="s">
        <v>530</v>
      </c>
      <c r="B170" s="199" t="s">
        <v>531</v>
      </c>
    </row>
    <row r="171" spans="1:2" ht="24" customHeight="1" x14ac:dyDescent="0.6">
      <c r="A171" s="199" t="s">
        <v>532</v>
      </c>
      <c r="B171" s="199" t="s">
        <v>533</v>
      </c>
    </row>
    <row r="172" spans="1:2" ht="24" customHeight="1" x14ac:dyDescent="0.6">
      <c r="A172" s="199" t="s">
        <v>534</v>
      </c>
      <c r="B172" s="199" t="s">
        <v>535</v>
      </c>
    </row>
    <row r="173" spans="1:2" ht="24" customHeight="1" x14ac:dyDescent="0.6">
      <c r="A173" s="199" t="s">
        <v>536</v>
      </c>
      <c r="B173" s="199" t="s">
        <v>537</v>
      </c>
    </row>
    <row r="174" spans="1:2" ht="24" customHeight="1" x14ac:dyDescent="0.6">
      <c r="A174" s="199" t="s">
        <v>538</v>
      </c>
      <c r="B174" s="199" t="s">
        <v>539</v>
      </c>
    </row>
    <row r="175" spans="1:2" ht="24" customHeight="1" x14ac:dyDescent="0.6">
      <c r="A175" s="199" t="s">
        <v>540</v>
      </c>
      <c r="B175" s="199" t="s">
        <v>541</v>
      </c>
    </row>
    <row r="176" spans="1:2" ht="24" customHeight="1" x14ac:dyDescent="0.6">
      <c r="A176" s="199" t="s">
        <v>542</v>
      </c>
      <c r="B176" s="199" t="s">
        <v>852</v>
      </c>
    </row>
    <row r="177" spans="1:2" ht="24" customHeight="1" x14ac:dyDescent="0.6">
      <c r="A177" s="199" t="s">
        <v>543</v>
      </c>
      <c r="B177" s="199" t="s">
        <v>544</v>
      </c>
    </row>
    <row r="178" spans="1:2" ht="24" customHeight="1" x14ac:dyDescent="0.6">
      <c r="A178" s="199" t="s">
        <v>545</v>
      </c>
      <c r="B178" s="199" t="s">
        <v>546</v>
      </c>
    </row>
    <row r="179" spans="1:2" ht="24" customHeight="1" x14ac:dyDescent="0.6">
      <c r="A179" s="199" t="s">
        <v>547</v>
      </c>
      <c r="B179" s="199" t="s">
        <v>548</v>
      </c>
    </row>
    <row r="180" spans="1:2" ht="24" customHeight="1" x14ac:dyDescent="0.6">
      <c r="A180" s="199" t="s">
        <v>549</v>
      </c>
      <c r="B180" s="199" t="s">
        <v>550</v>
      </c>
    </row>
    <row r="181" spans="1:2" ht="24" customHeight="1" x14ac:dyDescent="0.6">
      <c r="A181" s="199" t="s">
        <v>551</v>
      </c>
      <c r="B181" s="199" t="s">
        <v>816</v>
      </c>
    </row>
    <row r="182" spans="1:2" ht="24" customHeight="1" x14ac:dyDescent="0.6">
      <c r="A182" s="199" t="s">
        <v>552</v>
      </c>
      <c r="B182" s="199" t="s">
        <v>553</v>
      </c>
    </row>
    <row r="183" spans="1:2" ht="24" customHeight="1" x14ac:dyDescent="0.6">
      <c r="A183" s="199" t="s">
        <v>554</v>
      </c>
      <c r="B183" s="199" t="s">
        <v>555</v>
      </c>
    </row>
    <row r="184" spans="1:2" ht="24" customHeight="1" x14ac:dyDescent="0.6">
      <c r="A184" s="199" t="s">
        <v>556</v>
      </c>
      <c r="B184" s="199" t="s">
        <v>557</v>
      </c>
    </row>
    <row r="185" spans="1:2" ht="24" customHeight="1" x14ac:dyDescent="0.6">
      <c r="A185" s="199" t="s">
        <v>558</v>
      </c>
      <c r="B185" s="199" t="s">
        <v>853</v>
      </c>
    </row>
    <row r="186" spans="1:2" ht="24" customHeight="1" x14ac:dyDescent="0.6">
      <c r="A186" s="199" t="s">
        <v>559</v>
      </c>
      <c r="B186" s="199" t="s">
        <v>560</v>
      </c>
    </row>
    <row r="187" spans="1:2" ht="24" customHeight="1" x14ac:dyDescent="0.6">
      <c r="A187" s="199" t="s">
        <v>561</v>
      </c>
      <c r="B187" s="199" t="s">
        <v>562</v>
      </c>
    </row>
    <row r="188" spans="1:2" ht="24" customHeight="1" x14ac:dyDescent="0.6">
      <c r="A188" s="199" t="s">
        <v>563</v>
      </c>
      <c r="B188" s="199" t="s">
        <v>564</v>
      </c>
    </row>
    <row r="189" spans="1:2" ht="24" customHeight="1" x14ac:dyDescent="0.6">
      <c r="A189" s="199" t="s">
        <v>565</v>
      </c>
      <c r="B189" s="199" t="s">
        <v>1004</v>
      </c>
    </row>
    <row r="190" spans="1:2" ht="24" customHeight="1" x14ac:dyDescent="0.6">
      <c r="A190" s="199" t="s">
        <v>566</v>
      </c>
      <c r="B190" s="199" t="s">
        <v>567</v>
      </c>
    </row>
    <row r="191" spans="1:2" ht="24" customHeight="1" x14ac:dyDescent="0.6">
      <c r="A191" s="199" t="s">
        <v>568</v>
      </c>
      <c r="B191" s="199" t="s">
        <v>569</v>
      </c>
    </row>
    <row r="192" spans="1:2" ht="24" customHeight="1" x14ac:dyDescent="0.6">
      <c r="A192" s="199" t="s">
        <v>570</v>
      </c>
      <c r="B192" s="199" t="s">
        <v>571</v>
      </c>
    </row>
    <row r="193" spans="1:2" ht="24" customHeight="1" x14ac:dyDescent="0.6">
      <c r="A193" s="199" t="s">
        <v>572</v>
      </c>
      <c r="B193" s="199" t="s">
        <v>573</v>
      </c>
    </row>
    <row r="194" spans="1:2" ht="24" customHeight="1" x14ac:dyDescent="0.6">
      <c r="A194" s="199" t="s">
        <v>574</v>
      </c>
      <c r="B194" s="199" t="s">
        <v>575</v>
      </c>
    </row>
    <row r="195" spans="1:2" ht="24" customHeight="1" x14ac:dyDescent="0.6">
      <c r="A195" s="199" t="s">
        <v>576</v>
      </c>
      <c r="B195" s="199" t="s">
        <v>577</v>
      </c>
    </row>
    <row r="196" spans="1:2" ht="24" customHeight="1" x14ac:dyDescent="0.6">
      <c r="A196" s="199" t="s">
        <v>578</v>
      </c>
      <c r="B196" s="199" t="s">
        <v>579</v>
      </c>
    </row>
    <row r="197" spans="1:2" ht="24" customHeight="1" x14ac:dyDescent="0.6">
      <c r="A197" s="199" t="s">
        <v>580</v>
      </c>
      <c r="B197" s="199" t="s">
        <v>581</v>
      </c>
    </row>
    <row r="198" spans="1:2" ht="24" customHeight="1" x14ac:dyDescent="0.6">
      <c r="A198" s="199" t="s">
        <v>582</v>
      </c>
      <c r="B198" s="199" t="s">
        <v>583</v>
      </c>
    </row>
    <row r="199" spans="1:2" ht="24" customHeight="1" x14ac:dyDescent="0.6">
      <c r="A199" s="199" t="s">
        <v>584</v>
      </c>
      <c r="B199" s="199" t="s">
        <v>585</v>
      </c>
    </row>
    <row r="200" spans="1:2" ht="24" customHeight="1" x14ac:dyDescent="0.6">
      <c r="A200" s="199" t="s">
        <v>586</v>
      </c>
      <c r="B200" s="199" t="s">
        <v>587</v>
      </c>
    </row>
    <row r="201" spans="1:2" ht="24" customHeight="1" x14ac:dyDescent="0.6">
      <c r="A201" s="199" t="s">
        <v>588</v>
      </c>
      <c r="B201" s="199" t="s">
        <v>589</v>
      </c>
    </row>
    <row r="202" spans="1:2" ht="24" customHeight="1" x14ac:dyDescent="0.6">
      <c r="A202" s="199" t="s">
        <v>590</v>
      </c>
      <c r="B202" s="199" t="s">
        <v>591</v>
      </c>
    </row>
    <row r="203" spans="1:2" ht="24" customHeight="1" x14ac:dyDescent="0.6">
      <c r="A203" s="199" t="s">
        <v>592</v>
      </c>
      <c r="B203" s="199" t="s">
        <v>593</v>
      </c>
    </row>
    <row r="204" spans="1:2" ht="24" customHeight="1" x14ac:dyDescent="0.6">
      <c r="A204" s="199" t="s">
        <v>594</v>
      </c>
      <c r="B204" s="199" t="s">
        <v>595</v>
      </c>
    </row>
    <row r="205" spans="1:2" ht="24" customHeight="1" x14ac:dyDescent="0.6">
      <c r="A205" s="199" t="s">
        <v>596</v>
      </c>
      <c r="B205" s="199" t="s">
        <v>597</v>
      </c>
    </row>
    <row r="206" spans="1:2" ht="24" customHeight="1" x14ac:dyDescent="0.6">
      <c r="A206" s="199" t="s">
        <v>598</v>
      </c>
      <c r="B206" s="199" t="s">
        <v>599</v>
      </c>
    </row>
    <row r="207" spans="1:2" ht="24" customHeight="1" x14ac:dyDescent="0.6">
      <c r="A207" s="199" t="s">
        <v>600</v>
      </c>
      <c r="B207" s="199" t="s">
        <v>601</v>
      </c>
    </row>
    <row r="208" spans="1:2" ht="24" customHeight="1" x14ac:dyDescent="0.6">
      <c r="A208" s="199" t="s">
        <v>602</v>
      </c>
      <c r="B208" s="199" t="s">
        <v>603</v>
      </c>
    </row>
    <row r="209" spans="1:2" ht="24" customHeight="1" x14ac:dyDescent="0.6">
      <c r="A209" s="199" t="s">
        <v>604</v>
      </c>
      <c r="B209" s="199" t="s">
        <v>605</v>
      </c>
    </row>
    <row r="210" spans="1:2" ht="24" customHeight="1" x14ac:dyDescent="0.6">
      <c r="A210" s="199" t="s">
        <v>854</v>
      </c>
      <c r="B210" s="199" t="s">
        <v>855</v>
      </c>
    </row>
    <row r="211" spans="1:2" ht="24" customHeight="1" x14ac:dyDescent="0.6">
      <c r="A211" s="199" t="s">
        <v>606</v>
      </c>
      <c r="B211" s="199" t="s">
        <v>607</v>
      </c>
    </row>
    <row r="212" spans="1:2" ht="24" customHeight="1" x14ac:dyDescent="0.6">
      <c r="A212" s="199" t="s">
        <v>608</v>
      </c>
      <c r="B212" s="199" t="s">
        <v>856</v>
      </c>
    </row>
    <row r="213" spans="1:2" ht="24" customHeight="1" x14ac:dyDescent="0.6">
      <c r="A213" s="199" t="s">
        <v>609</v>
      </c>
      <c r="B213" s="199" t="s">
        <v>610</v>
      </c>
    </row>
    <row r="214" spans="1:2" ht="24" customHeight="1" x14ac:dyDescent="0.6">
      <c r="A214" s="199" t="s">
        <v>611</v>
      </c>
      <c r="B214" s="199" t="s">
        <v>612</v>
      </c>
    </row>
    <row r="215" spans="1:2" ht="24" customHeight="1" x14ac:dyDescent="0.6">
      <c r="A215" s="199" t="s">
        <v>613</v>
      </c>
      <c r="B215" s="199" t="s">
        <v>614</v>
      </c>
    </row>
    <row r="216" spans="1:2" ht="24" customHeight="1" x14ac:dyDescent="0.6">
      <c r="A216" s="199" t="s">
        <v>615</v>
      </c>
      <c r="B216" s="199" t="s">
        <v>616</v>
      </c>
    </row>
    <row r="217" spans="1:2" ht="24" customHeight="1" x14ac:dyDescent="0.6">
      <c r="A217" s="199" t="s">
        <v>928</v>
      </c>
      <c r="B217" s="199" t="s">
        <v>929</v>
      </c>
    </row>
    <row r="218" spans="1:2" ht="24" customHeight="1" x14ac:dyDescent="0.6">
      <c r="A218" s="199" t="s">
        <v>617</v>
      </c>
      <c r="B218" s="199" t="s">
        <v>618</v>
      </c>
    </row>
    <row r="219" spans="1:2" ht="24" customHeight="1" x14ac:dyDescent="0.6">
      <c r="A219" s="199" t="s">
        <v>619</v>
      </c>
      <c r="B219" s="199" t="s">
        <v>620</v>
      </c>
    </row>
    <row r="220" spans="1:2" ht="24" customHeight="1" x14ac:dyDescent="0.6">
      <c r="A220" s="199" t="s">
        <v>621</v>
      </c>
      <c r="B220" s="199" t="s">
        <v>622</v>
      </c>
    </row>
    <row r="221" spans="1:2" ht="24" customHeight="1" x14ac:dyDescent="0.6">
      <c r="A221" s="199" t="s">
        <v>623</v>
      </c>
      <c r="B221" s="199" t="s">
        <v>624</v>
      </c>
    </row>
    <row r="222" spans="1:2" ht="24" customHeight="1" x14ac:dyDescent="0.6">
      <c r="A222" s="199" t="s">
        <v>625</v>
      </c>
      <c r="B222" s="199" t="s">
        <v>626</v>
      </c>
    </row>
    <row r="223" spans="1:2" ht="24" customHeight="1" x14ac:dyDescent="0.6">
      <c r="A223" s="199" t="s">
        <v>627</v>
      </c>
      <c r="B223" s="199" t="s">
        <v>628</v>
      </c>
    </row>
    <row r="224" spans="1:2" ht="24" customHeight="1" x14ac:dyDescent="0.6">
      <c r="A224" s="199" t="s">
        <v>629</v>
      </c>
      <c r="B224" s="199" t="s">
        <v>630</v>
      </c>
    </row>
    <row r="225" spans="1:2" ht="24" customHeight="1" x14ac:dyDescent="0.6">
      <c r="A225" s="199" t="s">
        <v>631</v>
      </c>
      <c r="B225" s="199" t="s">
        <v>632</v>
      </c>
    </row>
    <row r="226" spans="1:2" ht="24" customHeight="1" x14ac:dyDescent="0.6">
      <c r="A226" s="199" t="s">
        <v>633</v>
      </c>
      <c r="B226" s="199" t="s">
        <v>634</v>
      </c>
    </row>
    <row r="227" spans="1:2" ht="24" customHeight="1" x14ac:dyDescent="0.6">
      <c r="A227" s="199" t="s">
        <v>635</v>
      </c>
      <c r="B227" s="199" t="s">
        <v>636</v>
      </c>
    </row>
    <row r="228" spans="1:2" ht="24" customHeight="1" x14ac:dyDescent="0.6">
      <c r="A228" s="199" t="s">
        <v>637</v>
      </c>
      <c r="B228" s="199" t="s">
        <v>638</v>
      </c>
    </row>
    <row r="229" spans="1:2" ht="24" customHeight="1" x14ac:dyDescent="0.6">
      <c r="A229" s="199" t="s">
        <v>639</v>
      </c>
      <c r="B229" s="199" t="s">
        <v>640</v>
      </c>
    </row>
    <row r="230" spans="1:2" ht="24" customHeight="1" x14ac:dyDescent="0.6">
      <c r="A230" s="199" t="s">
        <v>641</v>
      </c>
      <c r="B230" s="199" t="s">
        <v>642</v>
      </c>
    </row>
    <row r="231" spans="1:2" ht="24" customHeight="1" x14ac:dyDescent="0.6">
      <c r="A231" s="199" t="s">
        <v>643</v>
      </c>
      <c r="B231" s="199" t="s">
        <v>644</v>
      </c>
    </row>
    <row r="232" spans="1:2" ht="24" customHeight="1" x14ac:dyDescent="0.6">
      <c r="A232" s="199" t="s">
        <v>645</v>
      </c>
      <c r="B232" s="199" t="s">
        <v>646</v>
      </c>
    </row>
    <row r="233" spans="1:2" ht="24" customHeight="1" x14ac:dyDescent="0.6">
      <c r="A233" s="199" t="s">
        <v>647</v>
      </c>
      <c r="B233" s="199" t="s">
        <v>648</v>
      </c>
    </row>
    <row r="234" spans="1:2" ht="24" customHeight="1" x14ac:dyDescent="0.6">
      <c r="A234" s="199" t="s">
        <v>649</v>
      </c>
      <c r="B234" s="199" t="s">
        <v>650</v>
      </c>
    </row>
    <row r="235" spans="1:2" ht="24" customHeight="1" x14ac:dyDescent="0.6">
      <c r="A235" s="199" t="s">
        <v>651</v>
      </c>
      <c r="B235" s="199" t="s">
        <v>652</v>
      </c>
    </row>
    <row r="236" spans="1:2" ht="24" customHeight="1" x14ac:dyDescent="0.6">
      <c r="A236" s="199" t="s">
        <v>653</v>
      </c>
      <c r="B236" s="199" t="s">
        <v>654</v>
      </c>
    </row>
    <row r="237" spans="1:2" ht="24" customHeight="1" x14ac:dyDescent="0.6">
      <c r="A237" s="199" t="s">
        <v>655</v>
      </c>
      <c r="B237" s="199" t="s">
        <v>656</v>
      </c>
    </row>
    <row r="238" spans="1:2" ht="24" customHeight="1" x14ac:dyDescent="0.6">
      <c r="A238" s="199" t="s">
        <v>657</v>
      </c>
      <c r="B238" s="199" t="s">
        <v>658</v>
      </c>
    </row>
    <row r="239" spans="1:2" ht="24" customHeight="1" x14ac:dyDescent="0.6">
      <c r="A239" s="199" t="s">
        <v>659</v>
      </c>
      <c r="B239" s="199" t="s">
        <v>660</v>
      </c>
    </row>
    <row r="240" spans="1:2" ht="24" customHeight="1" x14ac:dyDescent="0.6">
      <c r="A240" s="199" t="s">
        <v>661</v>
      </c>
      <c r="B240" s="199" t="s">
        <v>930</v>
      </c>
    </row>
    <row r="241" spans="1:2" ht="24" customHeight="1" x14ac:dyDescent="0.6">
      <c r="A241" s="199" t="s">
        <v>662</v>
      </c>
      <c r="B241" s="199" t="s">
        <v>663</v>
      </c>
    </row>
    <row r="242" spans="1:2" ht="24" customHeight="1" x14ac:dyDescent="0.6">
      <c r="A242" s="199" t="s">
        <v>664</v>
      </c>
      <c r="B242" s="199" t="s">
        <v>665</v>
      </c>
    </row>
    <row r="243" spans="1:2" ht="24" customHeight="1" x14ac:dyDescent="0.6">
      <c r="A243" s="199" t="s">
        <v>666</v>
      </c>
      <c r="B243" s="199" t="s">
        <v>667</v>
      </c>
    </row>
    <row r="244" spans="1:2" ht="24" customHeight="1" x14ac:dyDescent="0.6">
      <c r="A244" s="199" t="s">
        <v>668</v>
      </c>
      <c r="B244" s="199" t="s">
        <v>669</v>
      </c>
    </row>
    <row r="245" spans="1:2" ht="24" customHeight="1" x14ac:dyDescent="0.6">
      <c r="A245" s="199" t="s">
        <v>670</v>
      </c>
      <c r="B245" s="199" t="s">
        <v>671</v>
      </c>
    </row>
    <row r="246" spans="1:2" ht="24" customHeight="1" x14ac:dyDescent="0.6">
      <c r="A246" s="199" t="s">
        <v>672</v>
      </c>
      <c r="B246" s="199" t="s">
        <v>673</v>
      </c>
    </row>
    <row r="247" spans="1:2" ht="24" customHeight="1" x14ac:dyDescent="0.6">
      <c r="A247" s="199" t="s">
        <v>674</v>
      </c>
      <c r="B247" s="199" t="s">
        <v>675</v>
      </c>
    </row>
    <row r="248" spans="1:2" ht="24" customHeight="1" x14ac:dyDescent="0.6">
      <c r="A248" s="199" t="s">
        <v>676</v>
      </c>
      <c r="B248" s="199" t="s">
        <v>677</v>
      </c>
    </row>
    <row r="249" spans="1:2" ht="24" customHeight="1" x14ac:dyDescent="0.6">
      <c r="A249" s="199" t="s">
        <v>678</v>
      </c>
      <c r="B249" s="199" t="s">
        <v>931</v>
      </c>
    </row>
    <row r="250" spans="1:2" ht="24" customHeight="1" x14ac:dyDescent="0.6">
      <c r="A250" s="199" t="s">
        <v>679</v>
      </c>
      <c r="B250" s="199" t="s">
        <v>817</v>
      </c>
    </row>
    <row r="251" spans="1:2" ht="24" customHeight="1" x14ac:dyDescent="0.6">
      <c r="A251" s="199" t="s">
        <v>680</v>
      </c>
      <c r="B251" s="199" t="s">
        <v>681</v>
      </c>
    </row>
    <row r="252" spans="1:2" ht="24" customHeight="1" x14ac:dyDescent="0.6">
      <c r="A252" s="199" t="s">
        <v>682</v>
      </c>
      <c r="B252" s="199" t="s">
        <v>683</v>
      </c>
    </row>
    <row r="253" spans="1:2" ht="24" customHeight="1" x14ac:dyDescent="0.6">
      <c r="A253" s="199" t="s">
        <v>684</v>
      </c>
      <c r="B253" s="199" t="s">
        <v>685</v>
      </c>
    </row>
    <row r="254" spans="1:2" ht="24" customHeight="1" x14ac:dyDescent="0.6">
      <c r="A254" s="199" t="s">
        <v>686</v>
      </c>
      <c r="B254" s="199" t="s">
        <v>687</v>
      </c>
    </row>
    <row r="255" spans="1:2" ht="24" customHeight="1" x14ac:dyDescent="0.6">
      <c r="A255" s="199" t="s">
        <v>688</v>
      </c>
      <c r="B255" s="199" t="s">
        <v>689</v>
      </c>
    </row>
    <row r="256" spans="1:2" ht="24" customHeight="1" x14ac:dyDescent="0.6">
      <c r="A256" s="199" t="s">
        <v>857</v>
      </c>
      <c r="B256" s="199" t="s">
        <v>858</v>
      </c>
    </row>
    <row r="257" spans="1:2" ht="24" customHeight="1" x14ac:dyDescent="0.6">
      <c r="A257" s="199" t="s">
        <v>690</v>
      </c>
      <c r="B257" s="199" t="s">
        <v>691</v>
      </c>
    </row>
    <row r="258" spans="1:2" ht="24" customHeight="1" x14ac:dyDescent="0.6">
      <c r="A258" s="199" t="s">
        <v>692</v>
      </c>
      <c r="B258" s="199" t="s">
        <v>693</v>
      </c>
    </row>
    <row r="259" spans="1:2" ht="24" customHeight="1" x14ac:dyDescent="0.6">
      <c r="A259" s="199" t="s">
        <v>694</v>
      </c>
      <c r="B259" s="199" t="s">
        <v>695</v>
      </c>
    </row>
    <row r="260" spans="1:2" ht="24" customHeight="1" x14ac:dyDescent="0.6">
      <c r="A260" s="199" t="s">
        <v>696</v>
      </c>
      <c r="B260" s="199" t="s">
        <v>697</v>
      </c>
    </row>
    <row r="261" spans="1:2" ht="24" customHeight="1" x14ac:dyDescent="0.6">
      <c r="A261" s="199" t="s">
        <v>698</v>
      </c>
      <c r="B261" s="199" t="s">
        <v>699</v>
      </c>
    </row>
    <row r="262" spans="1:2" ht="24" customHeight="1" x14ac:dyDescent="0.6">
      <c r="A262" s="199" t="s">
        <v>700</v>
      </c>
      <c r="B262" s="199" t="s">
        <v>701</v>
      </c>
    </row>
    <row r="263" spans="1:2" ht="24" customHeight="1" x14ac:dyDescent="0.6">
      <c r="A263" s="199" t="s">
        <v>702</v>
      </c>
      <c r="B263" s="199" t="s">
        <v>703</v>
      </c>
    </row>
    <row r="264" spans="1:2" ht="24" customHeight="1" x14ac:dyDescent="0.6">
      <c r="A264" s="199" t="s">
        <v>704</v>
      </c>
      <c r="B264" s="199" t="s">
        <v>705</v>
      </c>
    </row>
    <row r="265" spans="1:2" ht="24" customHeight="1" x14ac:dyDescent="0.6">
      <c r="A265" s="199" t="s">
        <v>706</v>
      </c>
      <c r="B265" s="199" t="s">
        <v>707</v>
      </c>
    </row>
    <row r="266" spans="1:2" ht="24" customHeight="1" x14ac:dyDescent="0.6">
      <c r="A266" s="199" t="s">
        <v>708</v>
      </c>
      <c r="B266" s="199" t="s">
        <v>709</v>
      </c>
    </row>
    <row r="267" spans="1:2" ht="24" customHeight="1" x14ac:dyDescent="0.6">
      <c r="A267" s="199" t="s">
        <v>710</v>
      </c>
      <c r="B267" s="199" t="s">
        <v>711</v>
      </c>
    </row>
    <row r="268" spans="1:2" ht="24" customHeight="1" x14ac:dyDescent="0.6">
      <c r="A268" s="199" t="s">
        <v>712</v>
      </c>
      <c r="B268" s="199" t="s">
        <v>1005</v>
      </c>
    </row>
    <row r="269" spans="1:2" ht="24" customHeight="1" x14ac:dyDescent="0.6">
      <c r="A269" s="199" t="s">
        <v>859</v>
      </c>
      <c r="B269" s="199" t="s">
        <v>1006</v>
      </c>
    </row>
    <row r="270" spans="1:2" ht="24" customHeight="1" x14ac:dyDescent="0.6">
      <c r="A270" s="199" t="s">
        <v>713</v>
      </c>
      <c r="B270" s="199" t="s">
        <v>714</v>
      </c>
    </row>
    <row r="271" spans="1:2" ht="24" customHeight="1" x14ac:dyDescent="0.6">
      <c r="A271" s="199" t="s">
        <v>715</v>
      </c>
      <c r="B271" s="199" t="s">
        <v>716</v>
      </c>
    </row>
    <row r="272" spans="1:2" ht="24" customHeight="1" x14ac:dyDescent="0.6">
      <c r="A272" s="199" t="s">
        <v>717</v>
      </c>
      <c r="B272" s="199" t="s">
        <v>718</v>
      </c>
    </row>
    <row r="273" spans="1:2" ht="24" customHeight="1" x14ac:dyDescent="0.6">
      <c r="A273" s="199" t="s">
        <v>719</v>
      </c>
      <c r="B273" s="199" t="s">
        <v>720</v>
      </c>
    </row>
    <row r="274" spans="1:2" ht="24" customHeight="1" x14ac:dyDescent="0.6">
      <c r="A274" s="199" t="s">
        <v>721</v>
      </c>
      <c r="B274" s="199" t="s">
        <v>722</v>
      </c>
    </row>
    <row r="275" spans="1:2" ht="24" customHeight="1" x14ac:dyDescent="0.6">
      <c r="A275" s="199" t="s">
        <v>723</v>
      </c>
      <c r="B275" s="199" t="s">
        <v>724</v>
      </c>
    </row>
    <row r="276" spans="1:2" ht="24" customHeight="1" x14ac:dyDescent="0.6">
      <c r="A276" s="199" t="s">
        <v>725</v>
      </c>
      <c r="B276" s="199" t="s">
        <v>726</v>
      </c>
    </row>
    <row r="277" spans="1:2" ht="24" customHeight="1" x14ac:dyDescent="0.6">
      <c r="A277" s="199" t="s">
        <v>727</v>
      </c>
      <c r="B277" s="199" t="s">
        <v>728</v>
      </c>
    </row>
    <row r="278" spans="1:2" ht="24" customHeight="1" x14ac:dyDescent="0.6">
      <c r="A278" s="199" t="s">
        <v>729</v>
      </c>
      <c r="B278" s="199" t="s">
        <v>730</v>
      </c>
    </row>
    <row r="279" spans="1:2" ht="24" customHeight="1" x14ac:dyDescent="0.6">
      <c r="A279" s="199" t="s">
        <v>731</v>
      </c>
      <c r="B279" s="199" t="s">
        <v>732</v>
      </c>
    </row>
    <row r="280" spans="1:2" ht="24" customHeight="1" x14ac:dyDescent="0.6">
      <c r="A280" s="199" t="s">
        <v>733</v>
      </c>
      <c r="B280" s="199" t="s">
        <v>734</v>
      </c>
    </row>
    <row r="281" spans="1:2" ht="24" customHeight="1" x14ac:dyDescent="0.6">
      <c r="A281" s="199" t="s">
        <v>735</v>
      </c>
      <c r="B281" s="199" t="s">
        <v>736</v>
      </c>
    </row>
    <row r="282" spans="1:2" ht="24" customHeight="1" x14ac:dyDescent="0.6">
      <c r="A282" s="199" t="s">
        <v>737</v>
      </c>
      <c r="B282" s="199" t="s">
        <v>738</v>
      </c>
    </row>
    <row r="283" spans="1:2" ht="24" customHeight="1" x14ac:dyDescent="0.6">
      <c r="A283" s="199" t="s">
        <v>739</v>
      </c>
      <c r="B283" s="199" t="s">
        <v>740</v>
      </c>
    </row>
    <row r="284" spans="1:2" ht="24" customHeight="1" x14ac:dyDescent="0.6">
      <c r="A284" s="199" t="s">
        <v>741</v>
      </c>
      <c r="B284" s="199" t="s">
        <v>742</v>
      </c>
    </row>
    <row r="285" spans="1:2" ht="24" customHeight="1" x14ac:dyDescent="0.6">
      <c r="A285" s="199" t="s">
        <v>743</v>
      </c>
      <c r="B285" s="199" t="s">
        <v>744</v>
      </c>
    </row>
    <row r="286" spans="1:2" ht="24" customHeight="1" x14ac:dyDescent="0.6">
      <c r="A286" s="199" t="s">
        <v>745</v>
      </c>
      <c r="B286" s="199" t="s">
        <v>746</v>
      </c>
    </row>
    <row r="287" spans="1:2" ht="24" customHeight="1" x14ac:dyDescent="0.6">
      <c r="A287" s="199" t="s">
        <v>748</v>
      </c>
      <c r="B287" s="199" t="s">
        <v>749</v>
      </c>
    </row>
    <row r="288" spans="1:2" ht="24" customHeight="1" x14ac:dyDescent="0.6">
      <c r="A288" s="199" t="s">
        <v>750</v>
      </c>
      <c r="B288" s="199" t="s">
        <v>751</v>
      </c>
    </row>
    <row r="289" spans="1:2" ht="24" customHeight="1" x14ac:dyDescent="0.6">
      <c r="A289" s="199" t="s">
        <v>752</v>
      </c>
      <c r="B289" s="199" t="s">
        <v>753</v>
      </c>
    </row>
    <row r="290" spans="1:2" ht="24" customHeight="1" x14ac:dyDescent="0.6">
      <c r="A290" s="199" t="s">
        <v>754</v>
      </c>
      <c r="B290" s="199" t="s">
        <v>755</v>
      </c>
    </row>
    <row r="291" spans="1:2" ht="24" customHeight="1" x14ac:dyDescent="0.6">
      <c r="A291" s="199" t="s">
        <v>756</v>
      </c>
      <c r="B291" s="199" t="s">
        <v>757</v>
      </c>
    </row>
    <row r="292" spans="1:2" ht="24" customHeight="1" x14ac:dyDescent="0.6">
      <c r="A292" s="199" t="s">
        <v>758</v>
      </c>
      <c r="B292" s="199" t="s">
        <v>759</v>
      </c>
    </row>
    <row r="293" spans="1:2" ht="24" customHeight="1" x14ac:dyDescent="0.6">
      <c r="A293" s="199" t="s">
        <v>760</v>
      </c>
      <c r="B293" s="199" t="s">
        <v>761</v>
      </c>
    </row>
    <row r="294" spans="1:2" ht="24" customHeight="1" x14ac:dyDescent="0.6">
      <c r="A294" s="199" t="s">
        <v>762</v>
      </c>
      <c r="B294" s="199" t="s">
        <v>1007</v>
      </c>
    </row>
    <row r="295" spans="1:2" ht="24" customHeight="1" x14ac:dyDescent="0.6">
      <c r="A295" s="199" t="s">
        <v>763</v>
      </c>
      <c r="B295" s="199" t="s">
        <v>764</v>
      </c>
    </row>
    <row r="296" spans="1:2" ht="24" customHeight="1" x14ac:dyDescent="0.6">
      <c r="A296" s="199" t="s">
        <v>765</v>
      </c>
      <c r="B296" s="199" t="s">
        <v>766</v>
      </c>
    </row>
    <row r="297" spans="1:2" ht="24" customHeight="1" x14ac:dyDescent="0.6">
      <c r="A297" s="199" t="s">
        <v>767</v>
      </c>
      <c r="B297" s="199" t="s">
        <v>768</v>
      </c>
    </row>
    <row r="298" spans="1:2" ht="24" customHeight="1" x14ac:dyDescent="0.6">
      <c r="A298" s="199" t="s">
        <v>769</v>
      </c>
      <c r="B298" s="199" t="s">
        <v>1008</v>
      </c>
    </row>
    <row r="299" spans="1:2" ht="24" customHeight="1" x14ac:dyDescent="0.6">
      <c r="A299" s="199" t="s">
        <v>770</v>
      </c>
      <c r="B299" s="199" t="s">
        <v>771</v>
      </c>
    </row>
    <row r="300" spans="1:2" ht="24" customHeight="1" x14ac:dyDescent="0.6">
      <c r="A300" s="199" t="s">
        <v>772</v>
      </c>
      <c r="B300" s="199" t="s">
        <v>1009</v>
      </c>
    </row>
    <row r="301" spans="1:2" ht="24" customHeight="1" x14ac:dyDescent="0.6">
      <c r="A301" s="199" t="s">
        <v>773</v>
      </c>
      <c r="B301" s="199" t="s">
        <v>774</v>
      </c>
    </row>
    <row r="302" spans="1:2" ht="24" customHeight="1" x14ac:dyDescent="0.6">
      <c r="A302" s="199" t="s">
        <v>775</v>
      </c>
      <c r="B302" s="199" t="s">
        <v>776</v>
      </c>
    </row>
    <row r="303" spans="1:2" ht="24" customHeight="1" x14ac:dyDescent="0.6">
      <c r="A303" s="199" t="s">
        <v>777</v>
      </c>
      <c r="B303" s="199" t="s">
        <v>778</v>
      </c>
    </row>
    <row r="304" spans="1:2" ht="24" customHeight="1" x14ac:dyDescent="0.6">
      <c r="A304" s="199" t="s">
        <v>779</v>
      </c>
      <c r="B304" s="199" t="s">
        <v>780</v>
      </c>
    </row>
    <row r="305" spans="1:2" ht="24" customHeight="1" x14ac:dyDescent="0.6">
      <c r="A305" s="199" t="s">
        <v>783</v>
      </c>
      <c r="B305" s="199" t="s">
        <v>784</v>
      </c>
    </row>
    <row r="306" spans="1:2" ht="24" customHeight="1" x14ac:dyDescent="0.6">
      <c r="A306" s="199" t="s">
        <v>786</v>
      </c>
      <c r="B306" s="199" t="s">
        <v>787</v>
      </c>
    </row>
    <row r="307" spans="1:2" ht="24" customHeight="1" x14ac:dyDescent="0.6">
      <c r="A307" s="199" t="s">
        <v>788</v>
      </c>
      <c r="B307" s="199" t="s">
        <v>789</v>
      </c>
    </row>
    <row r="308" spans="1:2" ht="24" customHeight="1" x14ac:dyDescent="0.6">
      <c r="A308" s="199" t="s">
        <v>790</v>
      </c>
      <c r="B308" s="199" t="s">
        <v>791</v>
      </c>
    </row>
    <row r="309" spans="1:2" ht="24" customHeight="1" x14ac:dyDescent="0.6">
      <c r="A309" s="199" t="s">
        <v>792</v>
      </c>
      <c r="B309" s="199" t="s">
        <v>1010</v>
      </c>
    </row>
    <row r="310" spans="1:2" ht="24" customHeight="1" x14ac:dyDescent="0.6">
      <c r="A310" s="199" t="s">
        <v>793</v>
      </c>
      <c r="B310" s="199" t="s">
        <v>794</v>
      </c>
    </row>
    <row r="311" spans="1:2" ht="24" customHeight="1" x14ac:dyDescent="0.6">
      <c r="A311" s="199" t="s">
        <v>795</v>
      </c>
      <c r="B311" s="199" t="s">
        <v>796</v>
      </c>
    </row>
    <row r="312" spans="1:2" ht="24" customHeight="1" x14ac:dyDescent="0.6">
      <c r="A312" s="199" t="s">
        <v>797</v>
      </c>
      <c r="B312" s="199" t="s">
        <v>798</v>
      </c>
    </row>
    <row r="313" spans="1:2" ht="24" customHeight="1" x14ac:dyDescent="0.6">
      <c r="A313" s="199" t="s">
        <v>818</v>
      </c>
      <c r="B313" s="199" t="s">
        <v>819</v>
      </c>
    </row>
    <row r="314" spans="1:2" ht="24" customHeight="1" x14ac:dyDescent="0.6">
      <c r="A314" s="199" t="s">
        <v>820</v>
      </c>
      <c r="B314" s="199" t="s">
        <v>821</v>
      </c>
    </row>
    <row r="315" spans="1:2" ht="24" customHeight="1" x14ac:dyDescent="0.6">
      <c r="A315" s="199" t="s">
        <v>822</v>
      </c>
      <c r="B315" s="199" t="s">
        <v>823</v>
      </c>
    </row>
    <row r="316" spans="1:2" ht="24" customHeight="1" x14ac:dyDescent="0.6">
      <c r="A316" s="199" t="s">
        <v>824</v>
      </c>
      <c r="B316" s="199" t="s">
        <v>1011</v>
      </c>
    </row>
    <row r="317" spans="1:2" ht="24" customHeight="1" x14ac:dyDescent="0.6">
      <c r="A317" s="199" t="s">
        <v>825</v>
      </c>
      <c r="B317" s="199" t="s">
        <v>826</v>
      </c>
    </row>
    <row r="318" spans="1:2" ht="24" customHeight="1" x14ac:dyDescent="0.6">
      <c r="A318" s="199" t="s">
        <v>827</v>
      </c>
      <c r="B318" s="199" t="s">
        <v>828</v>
      </c>
    </row>
    <row r="319" spans="1:2" ht="24" customHeight="1" x14ac:dyDescent="0.6">
      <c r="A319" s="199" t="s">
        <v>829</v>
      </c>
      <c r="B319" s="199" t="s">
        <v>830</v>
      </c>
    </row>
    <row r="320" spans="1:2" ht="24" customHeight="1" x14ac:dyDescent="0.6">
      <c r="A320" s="199" t="s">
        <v>831</v>
      </c>
      <c r="B320" s="199" t="s">
        <v>832</v>
      </c>
    </row>
    <row r="321" spans="1:2" ht="24" customHeight="1" x14ac:dyDescent="0.6">
      <c r="A321" s="199" t="s">
        <v>833</v>
      </c>
      <c r="B321" s="199" t="s">
        <v>834</v>
      </c>
    </row>
    <row r="322" spans="1:2" ht="24" customHeight="1" x14ac:dyDescent="0.6">
      <c r="A322" s="199" t="s">
        <v>835</v>
      </c>
      <c r="B322" s="199" t="s">
        <v>836</v>
      </c>
    </row>
    <row r="323" spans="1:2" ht="24" customHeight="1" x14ac:dyDescent="0.6">
      <c r="A323" s="199" t="s">
        <v>837</v>
      </c>
      <c r="B323" s="199" t="s">
        <v>838</v>
      </c>
    </row>
    <row r="324" spans="1:2" ht="24" customHeight="1" x14ac:dyDescent="0.6">
      <c r="A324" s="199" t="s">
        <v>839</v>
      </c>
      <c r="B324" s="199" t="s">
        <v>840</v>
      </c>
    </row>
    <row r="325" spans="1:2" ht="24" customHeight="1" x14ac:dyDescent="0.6">
      <c r="A325" s="199" t="s">
        <v>861</v>
      </c>
      <c r="B325" s="199" t="s">
        <v>862</v>
      </c>
    </row>
    <row r="326" spans="1:2" ht="24" customHeight="1" x14ac:dyDescent="0.6">
      <c r="A326" s="199" t="s">
        <v>863</v>
      </c>
      <c r="B326" s="199" t="s">
        <v>864</v>
      </c>
    </row>
    <row r="327" spans="1:2" ht="24" customHeight="1" x14ac:dyDescent="0.6">
      <c r="A327" s="199" t="s">
        <v>865</v>
      </c>
      <c r="B327" s="199" t="s">
        <v>866</v>
      </c>
    </row>
    <row r="328" spans="1:2" ht="24" customHeight="1" x14ac:dyDescent="0.6">
      <c r="A328" s="199" t="s">
        <v>869</v>
      </c>
      <c r="B328" s="199" t="s">
        <v>870</v>
      </c>
    </row>
    <row r="329" spans="1:2" ht="24" customHeight="1" x14ac:dyDescent="0.6">
      <c r="A329" s="199" t="s">
        <v>871</v>
      </c>
      <c r="B329" s="199" t="s">
        <v>872</v>
      </c>
    </row>
    <row r="330" spans="1:2" ht="24" customHeight="1" x14ac:dyDescent="0.6">
      <c r="A330" s="199" t="s">
        <v>873</v>
      </c>
      <c r="B330" s="199" t="s">
        <v>874</v>
      </c>
    </row>
    <row r="331" spans="1:2" ht="24" customHeight="1" x14ac:dyDescent="0.6">
      <c r="A331" s="199" t="s">
        <v>875</v>
      </c>
      <c r="B331" s="199" t="s">
        <v>876</v>
      </c>
    </row>
    <row r="332" spans="1:2" ht="24" customHeight="1" x14ac:dyDescent="0.6">
      <c r="A332" s="199" t="s">
        <v>877</v>
      </c>
      <c r="B332" s="199" t="s">
        <v>878</v>
      </c>
    </row>
    <row r="333" spans="1:2" ht="24" customHeight="1" x14ac:dyDescent="0.6">
      <c r="A333" s="199" t="s">
        <v>879</v>
      </c>
      <c r="B333" s="199" t="s">
        <v>880</v>
      </c>
    </row>
    <row r="334" spans="1:2" ht="24" customHeight="1" x14ac:dyDescent="0.6">
      <c r="A334" s="199" t="s">
        <v>881</v>
      </c>
      <c r="B334" s="199" t="s">
        <v>882</v>
      </c>
    </row>
    <row r="335" spans="1:2" ht="24" customHeight="1" x14ac:dyDescent="0.6">
      <c r="A335" s="199" t="s">
        <v>883</v>
      </c>
      <c r="B335" s="199" t="s">
        <v>884</v>
      </c>
    </row>
    <row r="336" spans="1:2" ht="24" customHeight="1" x14ac:dyDescent="0.6">
      <c r="A336" s="199" t="s">
        <v>885</v>
      </c>
      <c r="B336" s="199" t="s">
        <v>886</v>
      </c>
    </row>
    <row r="337" spans="1:2" ht="24" customHeight="1" x14ac:dyDescent="0.6">
      <c r="A337" s="199" t="s">
        <v>887</v>
      </c>
      <c r="B337" s="199" t="s">
        <v>888</v>
      </c>
    </row>
    <row r="338" spans="1:2" ht="24" customHeight="1" x14ac:dyDescent="0.6">
      <c r="A338" s="199" t="s">
        <v>889</v>
      </c>
      <c r="B338" s="199" t="s">
        <v>890</v>
      </c>
    </row>
    <row r="339" spans="1:2" ht="24" customHeight="1" x14ac:dyDescent="0.6">
      <c r="A339" s="199" t="s">
        <v>932</v>
      </c>
      <c r="B339" s="199" t="s">
        <v>933</v>
      </c>
    </row>
    <row r="340" spans="1:2" s="201" customFormat="1" ht="17.5" customHeight="1" x14ac:dyDescent="0.6">
      <c r="A340" s="199" t="s">
        <v>934</v>
      </c>
      <c r="B340" s="199" t="s">
        <v>935</v>
      </c>
    </row>
    <row r="341" spans="1:2" s="201" customFormat="1" ht="27.75" customHeight="1" x14ac:dyDescent="0.6">
      <c r="A341" s="199" t="s">
        <v>936</v>
      </c>
      <c r="B341" s="199" t="s">
        <v>937</v>
      </c>
    </row>
    <row r="342" spans="1:2" s="202" customFormat="1" ht="24" customHeight="1" x14ac:dyDescent="0.2">
      <c r="A342" s="199" t="s">
        <v>938</v>
      </c>
      <c r="B342" s="199" t="s">
        <v>939</v>
      </c>
    </row>
    <row r="343" spans="1:2" s="202" customFormat="1" ht="24" customHeight="1" x14ac:dyDescent="0.2">
      <c r="A343" s="199" t="s">
        <v>940</v>
      </c>
      <c r="B343" s="199" t="s">
        <v>941</v>
      </c>
    </row>
    <row r="344" spans="1:2" s="202" customFormat="1" ht="24" customHeight="1" x14ac:dyDescent="0.2">
      <c r="A344" s="199" t="s">
        <v>942</v>
      </c>
      <c r="B344" s="199" t="s">
        <v>943</v>
      </c>
    </row>
    <row r="345" spans="1:2" s="202" customFormat="1" ht="24" customHeight="1" x14ac:dyDescent="0.2">
      <c r="A345" s="199" t="s">
        <v>944</v>
      </c>
      <c r="B345" s="199" t="s">
        <v>945</v>
      </c>
    </row>
    <row r="346" spans="1:2" s="202" customFormat="1" ht="24" customHeight="1" x14ac:dyDescent="0.2">
      <c r="A346" s="199" t="s">
        <v>946</v>
      </c>
      <c r="B346" s="199" t="s">
        <v>947</v>
      </c>
    </row>
    <row r="347" spans="1:2" s="202" customFormat="1" ht="24" customHeight="1" x14ac:dyDescent="0.2">
      <c r="A347" s="199" t="s">
        <v>948</v>
      </c>
      <c r="B347" s="199" t="s">
        <v>949</v>
      </c>
    </row>
    <row r="348" spans="1:2" s="202" customFormat="1" ht="24" customHeight="1" x14ac:dyDescent="0.2">
      <c r="A348" s="199" t="s">
        <v>950</v>
      </c>
      <c r="B348" s="199" t="s">
        <v>951</v>
      </c>
    </row>
    <row r="349" spans="1:2" ht="24" customHeight="1" x14ac:dyDescent="0.6">
      <c r="A349" s="199" t="s">
        <v>955</v>
      </c>
      <c r="B349" s="199" t="s">
        <v>956</v>
      </c>
    </row>
    <row r="350" spans="1:2" ht="24" customHeight="1" x14ac:dyDescent="0.6">
      <c r="A350" s="199" t="s">
        <v>957</v>
      </c>
      <c r="B350" s="199" t="s">
        <v>958</v>
      </c>
    </row>
    <row r="351" spans="1:2" ht="24" customHeight="1" x14ac:dyDescent="0.6">
      <c r="A351" s="199" t="s">
        <v>959</v>
      </c>
      <c r="B351" s="199" t="s">
        <v>960</v>
      </c>
    </row>
    <row r="352" spans="1:2" ht="24" customHeight="1" x14ac:dyDescent="0.6">
      <c r="A352" s="199" t="s">
        <v>961</v>
      </c>
      <c r="B352" s="199" t="s">
        <v>962</v>
      </c>
    </row>
    <row r="353" spans="1:2" ht="24" customHeight="1" x14ac:dyDescent="0.6">
      <c r="A353" s="199" t="s">
        <v>963</v>
      </c>
      <c r="B353" s="199" t="s">
        <v>964</v>
      </c>
    </row>
    <row r="354" spans="1:2" ht="24" customHeight="1" x14ac:dyDescent="0.6">
      <c r="A354" s="199" t="s">
        <v>966</v>
      </c>
      <c r="B354" s="199" t="s">
        <v>967</v>
      </c>
    </row>
    <row r="355" spans="1:2" ht="24" customHeight="1" x14ac:dyDescent="0.6">
      <c r="A355" s="199" t="s">
        <v>968</v>
      </c>
      <c r="B355" s="199" t="s">
        <v>969</v>
      </c>
    </row>
    <row r="356" spans="1:2" ht="24" customHeight="1" x14ac:dyDescent="0.6">
      <c r="A356" s="199" t="s">
        <v>970</v>
      </c>
      <c r="B356" s="199" t="s">
        <v>971</v>
      </c>
    </row>
    <row r="357" spans="1:2" ht="24" customHeight="1" x14ac:dyDescent="0.6">
      <c r="A357" s="199" t="s">
        <v>972</v>
      </c>
      <c r="B357" s="199" t="s">
        <v>973</v>
      </c>
    </row>
    <row r="358" spans="1:2" ht="24" customHeight="1" x14ac:dyDescent="0.6">
      <c r="A358" s="199" t="s">
        <v>974</v>
      </c>
      <c r="B358" s="199" t="s">
        <v>975</v>
      </c>
    </row>
    <row r="359" spans="1:2" ht="24" customHeight="1" x14ac:dyDescent="0.6">
      <c r="A359" s="199" t="s">
        <v>978</v>
      </c>
      <c r="B359" s="199" t="s">
        <v>979</v>
      </c>
    </row>
    <row r="360" spans="1:2" ht="24" customHeight="1" x14ac:dyDescent="0.6">
      <c r="A360" s="199" t="s">
        <v>980</v>
      </c>
      <c r="B360" s="199" t="s">
        <v>981</v>
      </c>
    </row>
    <row r="361" spans="1:2" ht="24" customHeight="1" x14ac:dyDescent="0.6">
      <c r="A361" s="199" t="s">
        <v>982</v>
      </c>
      <c r="B361" s="199" t="s">
        <v>983</v>
      </c>
    </row>
    <row r="362" spans="1:2" ht="24" customHeight="1" x14ac:dyDescent="0.6">
      <c r="A362" s="199" t="s">
        <v>984</v>
      </c>
      <c r="B362" s="199" t="s">
        <v>985</v>
      </c>
    </row>
    <row r="363" spans="1:2" ht="24" customHeight="1" x14ac:dyDescent="0.6">
      <c r="A363" s="199" t="s">
        <v>986</v>
      </c>
      <c r="B363" s="199" t="s">
        <v>987</v>
      </c>
    </row>
    <row r="364" spans="1:2" ht="24" customHeight="1" x14ac:dyDescent="0.6">
      <c r="A364" s="199" t="s">
        <v>988</v>
      </c>
      <c r="B364" s="199" t="s">
        <v>989</v>
      </c>
    </row>
    <row r="365" spans="1:2" ht="24" customHeight="1" x14ac:dyDescent="0.6">
      <c r="A365" s="199" t="s">
        <v>990</v>
      </c>
      <c r="B365" s="199" t="s">
        <v>991</v>
      </c>
    </row>
    <row r="366" spans="1:2" ht="24" customHeight="1" x14ac:dyDescent="0.6">
      <c r="A366" s="199" t="s">
        <v>992</v>
      </c>
      <c r="B366" s="199" t="s">
        <v>993</v>
      </c>
    </row>
    <row r="367" spans="1:2" ht="24" customHeight="1" x14ac:dyDescent="0.6">
      <c r="A367" s="199" t="s">
        <v>1012</v>
      </c>
      <c r="B367" s="199" t="s">
        <v>1013</v>
      </c>
    </row>
    <row r="368" spans="1:2" ht="24" customHeight="1" x14ac:dyDescent="0.6">
      <c r="A368" s="199" t="s">
        <v>1014</v>
      </c>
      <c r="B368" s="199" t="s">
        <v>1015</v>
      </c>
    </row>
    <row r="369" spans="1:2" ht="24" customHeight="1" x14ac:dyDescent="0.6">
      <c r="A369" s="199" t="s">
        <v>1016</v>
      </c>
      <c r="B369" s="199" t="s">
        <v>1017</v>
      </c>
    </row>
    <row r="370" spans="1:2" ht="24" customHeight="1" x14ac:dyDescent="0.6">
      <c r="A370" s="199" t="s">
        <v>1018</v>
      </c>
      <c r="B370" s="199" t="s">
        <v>1019</v>
      </c>
    </row>
    <row r="371" spans="1:2" ht="24" customHeight="1" x14ac:dyDescent="0.6">
      <c r="A371" s="199" t="s">
        <v>1020</v>
      </c>
      <c r="B371" s="199" t="s">
        <v>1021</v>
      </c>
    </row>
    <row r="372" spans="1:2" ht="24" customHeight="1" x14ac:dyDescent="0.65">
      <c r="A372" s="211" t="s">
        <v>1022</v>
      </c>
      <c r="B372" s="211" t="s">
        <v>1023</v>
      </c>
    </row>
    <row r="373" spans="1:2" s="204" customFormat="1" ht="24" customHeight="1" x14ac:dyDescent="0.2">
      <c r="A373" s="212" t="s">
        <v>1024</v>
      </c>
      <c r="B373" s="212" t="s">
        <v>1025</v>
      </c>
    </row>
    <row r="374" spans="1:2" s="207" customFormat="1" ht="24" customHeight="1" x14ac:dyDescent="0.6">
      <c r="A374" s="205" t="s">
        <v>1026</v>
      </c>
      <c r="B374" s="206" t="s">
        <v>1027</v>
      </c>
    </row>
    <row r="375" spans="1:2" s="207" customFormat="1" ht="24" customHeight="1" x14ac:dyDescent="0.6">
      <c r="A375" s="208" t="s">
        <v>1028</v>
      </c>
      <c r="B375" s="208" t="s">
        <v>1029</v>
      </c>
    </row>
    <row r="376" spans="1:2" s="207" customFormat="1" ht="24" customHeight="1" x14ac:dyDescent="0.6">
      <c r="A376" s="209" t="s">
        <v>1030</v>
      </c>
      <c r="B376" s="209" t="s">
        <v>1031</v>
      </c>
    </row>
    <row r="377" spans="1:2" s="207" customFormat="1" ht="24" customHeight="1" x14ac:dyDescent="0.6">
      <c r="A377" s="208" t="s">
        <v>1032</v>
      </c>
      <c r="B377" s="208" t="s">
        <v>1033</v>
      </c>
    </row>
    <row r="378" spans="1:2" s="204" customFormat="1" ht="24" customHeight="1" x14ac:dyDescent="0.2">
      <c r="A378" s="212" t="s">
        <v>1034</v>
      </c>
      <c r="B378" s="212" t="s">
        <v>1035</v>
      </c>
    </row>
    <row r="379" spans="1:2" s="207" customFormat="1" ht="24" customHeight="1" x14ac:dyDescent="0.6">
      <c r="A379" s="205" t="s">
        <v>1036</v>
      </c>
      <c r="B379" s="206" t="s">
        <v>1037</v>
      </c>
    </row>
    <row r="380" spans="1:2" ht="24" customHeight="1" x14ac:dyDescent="0.6">
      <c r="A380" s="210" t="s">
        <v>1038</v>
      </c>
      <c r="B380" s="210" t="s">
        <v>1039</v>
      </c>
    </row>
    <row r="381" spans="1:2" ht="24" customHeight="1" x14ac:dyDescent="0.6">
      <c r="A381" s="210" t="s">
        <v>1074</v>
      </c>
      <c r="B381" s="210" t="s">
        <v>1040</v>
      </c>
    </row>
    <row r="382" spans="1:2" ht="24" customHeight="1" x14ac:dyDescent="0.6">
      <c r="A382" s="210" t="s">
        <v>1041</v>
      </c>
      <c r="B382" s="210" t="s">
        <v>1042</v>
      </c>
    </row>
    <row r="384" spans="1:2" s="195" customFormat="1" ht="24" customHeight="1" x14ac:dyDescent="0.2">
      <c r="A384" s="213" t="s">
        <v>994</v>
      </c>
      <c r="B384" s="218"/>
    </row>
    <row r="385" spans="1:2" s="195" customFormat="1" ht="32.5" customHeight="1" x14ac:dyDescent="0.2">
      <c r="A385" s="214" t="s">
        <v>1043</v>
      </c>
      <c r="B385" s="215" t="s">
        <v>1044</v>
      </c>
    </row>
    <row r="386" spans="1:2" ht="24" customHeight="1" x14ac:dyDescent="0.6">
      <c r="A386" s="210" t="s">
        <v>747</v>
      </c>
      <c r="B386" s="210" t="s">
        <v>996</v>
      </c>
    </row>
    <row r="387" spans="1:2" ht="24" customHeight="1" x14ac:dyDescent="0.6">
      <c r="A387" s="210" t="s">
        <v>785</v>
      </c>
      <c r="B387" s="210" t="s">
        <v>995</v>
      </c>
    </row>
    <row r="389" spans="1:2" ht="24" customHeight="1" x14ac:dyDescent="0.6">
      <c r="A389" s="216" t="s">
        <v>803</v>
      </c>
      <c r="B389" s="216"/>
    </row>
    <row r="390" spans="1:2" ht="24" customHeight="1" x14ac:dyDescent="0.6">
      <c r="A390" s="217" t="s">
        <v>1045</v>
      </c>
      <c r="B390" s="217" t="s">
        <v>1046</v>
      </c>
    </row>
    <row r="391" spans="1:2" ht="24" customHeight="1" x14ac:dyDescent="0.6">
      <c r="A391" s="217" t="s">
        <v>1047</v>
      </c>
      <c r="B391" s="217" t="s">
        <v>1048</v>
      </c>
    </row>
    <row r="392" spans="1:2" ht="24" customHeight="1" x14ac:dyDescent="0.6">
      <c r="A392" s="217" t="s">
        <v>1049</v>
      </c>
      <c r="B392" s="217" t="s">
        <v>1050</v>
      </c>
    </row>
    <row r="393" spans="1:2" ht="24" customHeight="1" x14ac:dyDescent="0.6">
      <c r="A393" s="217" t="s">
        <v>1051</v>
      </c>
      <c r="B393" s="217" t="s">
        <v>1052</v>
      </c>
    </row>
    <row r="394" spans="1:2" ht="24" customHeight="1" x14ac:dyDescent="0.6">
      <c r="A394" s="217" t="s">
        <v>1053</v>
      </c>
      <c r="B394" s="217" t="s">
        <v>1054</v>
      </c>
    </row>
    <row r="395" spans="1:2" ht="24" customHeight="1" x14ac:dyDescent="0.6">
      <c r="A395" s="217" t="s">
        <v>1055</v>
      </c>
      <c r="B395" s="217" t="s">
        <v>1056</v>
      </c>
    </row>
    <row r="396" spans="1:2" ht="24" customHeight="1" x14ac:dyDescent="0.6">
      <c r="A396" s="217" t="s">
        <v>1057</v>
      </c>
      <c r="B396" s="217" t="s">
        <v>751</v>
      </c>
    </row>
    <row r="397" spans="1:2" ht="24" customHeight="1" x14ac:dyDescent="0.6">
      <c r="A397" s="217" t="s">
        <v>1058</v>
      </c>
      <c r="B397" s="217" t="s">
        <v>1059</v>
      </c>
    </row>
    <row r="398" spans="1:2" ht="24" customHeight="1" x14ac:dyDescent="0.6">
      <c r="A398" s="217" t="s">
        <v>1060</v>
      </c>
      <c r="B398" s="217" t="s">
        <v>1061</v>
      </c>
    </row>
    <row r="399" spans="1:2" ht="24" customHeight="1" x14ac:dyDescent="0.6">
      <c r="A399" s="217" t="s">
        <v>1062</v>
      </c>
      <c r="B399" s="217" t="s">
        <v>1063</v>
      </c>
    </row>
    <row r="400" spans="1:2" ht="24" customHeight="1" x14ac:dyDescent="0.6">
      <c r="A400" s="217" t="s">
        <v>1064</v>
      </c>
      <c r="B400" s="217" t="s">
        <v>1065</v>
      </c>
    </row>
    <row r="401" spans="1:2" ht="24" customHeight="1" x14ac:dyDescent="0.6">
      <c r="A401" s="217" t="s">
        <v>1066</v>
      </c>
      <c r="B401" s="217" t="s">
        <v>1067</v>
      </c>
    </row>
    <row r="402" spans="1:2" ht="24" customHeight="1" x14ac:dyDescent="0.6">
      <c r="A402" s="217" t="s">
        <v>1068</v>
      </c>
      <c r="B402" s="217" t="s">
        <v>1069</v>
      </c>
    </row>
    <row r="403" spans="1:2" ht="24" customHeight="1" x14ac:dyDescent="0.6">
      <c r="A403" s="217" t="s">
        <v>1070</v>
      </c>
      <c r="B403" s="217" t="s">
        <v>1071</v>
      </c>
    </row>
    <row r="404" spans="1:2" ht="24" customHeight="1" x14ac:dyDescent="0.6">
      <c r="A404" s="217" t="s">
        <v>781</v>
      </c>
      <c r="B404" s="217" t="s">
        <v>1072</v>
      </c>
    </row>
    <row r="405" spans="1:2" ht="24" customHeight="1" x14ac:dyDescent="0.6">
      <c r="A405" s="217" t="s">
        <v>860</v>
      </c>
      <c r="B405" s="217" t="s">
        <v>997</v>
      </c>
    </row>
    <row r="406" spans="1:2" ht="24" customHeight="1" x14ac:dyDescent="0.6">
      <c r="A406" s="217" t="s">
        <v>782</v>
      </c>
      <c r="B406" s="217" t="s">
        <v>1073</v>
      </c>
    </row>
    <row r="407" spans="1:2" ht="24" customHeight="1" x14ac:dyDescent="0.6">
      <c r="A407" s="217" t="s">
        <v>867</v>
      </c>
      <c r="B407" s="217" t="s">
        <v>868</v>
      </c>
    </row>
    <row r="408" spans="1:2" ht="24" customHeight="1" x14ac:dyDescent="0.6">
      <c r="A408" s="217" t="s">
        <v>1075</v>
      </c>
      <c r="B408" s="217" t="s">
        <v>965</v>
      </c>
    </row>
    <row r="409" spans="1:2" ht="24" customHeight="1" x14ac:dyDescent="0.6">
      <c r="A409" s="217" t="s">
        <v>976</v>
      </c>
      <c r="B409" s="217" t="s">
        <v>977</v>
      </c>
    </row>
    <row r="410" spans="1:2" ht="24" customHeight="1" x14ac:dyDescent="0.6">
      <c r="A410" s="196"/>
      <c r="B410" s="196"/>
    </row>
  </sheetData>
  <sheetProtection algorithmName="SHA-512" hashValue="dgnZPWUN4gfNNg7NNs2WCOynYacq1iZngwopznDSUPxw3lw+LjNS46UeETDj04q2X4KfnWIci49GVyGQA+/8cQ==" saltValue="3gx/brFvgVuD+FgtYhIUfQ==" spinCount="100000" sheet="1" objects="1" scenarios="1"/>
  <mergeCells count="1">
    <mergeCell ref="A389:B389"/>
  </mergeCells>
  <phoneticPr fontId="1"/>
  <pageMargins left="0.74803149606299213" right="0.74803149606299213" top="0.98425196850393704" bottom="0.98425196850393704" header="0.51181102362204722" footer="0.51181102362204722"/>
  <pageSetup scale="85"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様式4 症例記録</vt:lpstr>
      <vt:lpstr>症例記録の重複チェックシート (見本)</vt:lpstr>
      <vt:lpstr>症例記録の重複チェックシート</vt:lpstr>
      <vt:lpstr>様式5-1 症例レポート (思春期)</vt:lpstr>
      <vt:lpstr>様式5-2 症例レポート (性成熟期)</vt:lpstr>
      <vt:lpstr>5-3 症例レポート (更年期)</vt:lpstr>
      <vt:lpstr>5-4 症例レポート (老年期)</vt:lpstr>
      <vt:lpstr>認定施設一覧</vt:lpstr>
      <vt:lpstr>'5-3 症例レポート (更年期)'!Print_Area</vt:lpstr>
      <vt:lpstr>'5-4 症例レポート (老年期)'!Print_Area</vt:lpstr>
      <vt:lpstr>認定施設一覧!Print_Area</vt:lpstr>
      <vt:lpstr>'様式4 症例記録'!Print_Area</vt:lpstr>
      <vt:lpstr>'様式5-1 症例レポート (思春期)'!Print_Area</vt:lpstr>
      <vt:lpstr>'様式5-2 症例レポート (性成熟期)'!Print_Area</vt:lpstr>
      <vt:lpstr>認定施設一覧!Print_Titles</vt:lpstr>
      <vt:lpstr>'様式4 症例記録'!Print_Titles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staff-tokyo106</dc:creator>
  <cp:lastModifiedBy>5rei-fujiwara</cp:lastModifiedBy>
  <cp:lastPrinted>2024-11-28T08:29:19Z</cp:lastPrinted>
  <dcterms:created xsi:type="dcterms:W3CDTF">1997-01-08T22:48:59Z</dcterms:created>
  <dcterms:modified xsi:type="dcterms:W3CDTF">2025-11-26T01:53:09Z</dcterms:modified>
</cp:coreProperties>
</file>